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2020" sheetId="5" r:id="rId1"/>
  </sheets>
  <definedNames>
    <definedName name="_xlnm._FilterDatabase" localSheetId="0" hidden="1">'2020'!$A$7:$BE$55</definedName>
  </definedNames>
  <calcPr calcId="162913"/>
</workbook>
</file>

<file path=xl/calcChain.xml><?xml version="1.0" encoding="utf-8"?>
<calcChain xmlns="http://schemas.openxmlformats.org/spreadsheetml/2006/main">
  <c r="Q15" i="5" l="1"/>
  <c r="Q14" i="5"/>
  <c r="Q11" i="5"/>
  <c r="Q37" i="5" l="1"/>
</calcChain>
</file>

<file path=xl/sharedStrings.xml><?xml version="1.0" encoding="utf-8"?>
<sst xmlns="http://schemas.openxmlformats.org/spreadsheetml/2006/main" count="657" uniqueCount="291">
  <si>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</si>
  <si>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</si>
  <si>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</si>
  <si>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</si>
  <si>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</si>
  <si>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</si>
  <si>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</si>
  <si>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(asociați/subcontractanți/terți/susținători)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</si>
  <si>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</si>
  <si>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</si>
  <si>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</si>
  <si>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</si>
  <si>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</si>
  <si>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Preț final</t>
  </si>
  <si>
    <t>Status</t>
  </si>
  <si>
    <t>(finalizat / în execuție)</t>
  </si>
  <si>
    <t>Valoare plătită (cu TVA)</t>
  </si>
  <si>
    <t>Data</t>
  </si>
  <si>
    <t>efectuării plăţii</t>
  </si>
  <si>
    <t>in executie</t>
  </si>
  <si>
    <t>Licitatie deschisa</t>
  </si>
  <si>
    <t>FEADR</t>
  </si>
  <si>
    <t>Servicii curatenie si intretinere birouri</t>
  </si>
  <si>
    <t>finalizat</t>
  </si>
  <si>
    <t>Contract de furnizare servicii de internet</t>
  </si>
  <si>
    <t>valoare act aditional</t>
  </si>
  <si>
    <t>Responsabil</t>
  </si>
  <si>
    <t>Sorana Pisica</t>
  </si>
  <si>
    <t>Georgiana Uzdris</t>
  </si>
  <si>
    <t>Ileana Conea</t>
  </si>
  <si>
    <t>Oana Mihut</t>
  </si>
  <si>
    <t>Contract de achizitie publica de lucrari</t>
  </si>
  <si>
    <t>Nota de Comanda</t>
  </si>
  <si>
    <t>07.06.2020</t>
  </si>
  <si>
    <t>12.05.2020</t>
  </si>
  <si>
    <t>Contract prestari servicii medicale de medicina muncii</t>
  </si>
  <si>
    <t>545/22.04.2020</t>
  </si>
  <si>
    <t>Servicii medicale de medicina muncii</t>
  </si>
  <si>
    <t>Procedura simplificata</t>
  </si>
  <si>
    <t>Medlife SA</t>
  </si>
  <si>
    <t>nu este cazul</t>
  </si>
  <si>
    <t>Bugetul de stat</t>
  </si>
  <si>
    <t>22.04.2020</t>
  </si>
  <si>
    <t>31.12.2020</t>
  </si>
  <si>
    <t>Nu este cazul</t>
  </si>
  <si>
    <t xml:space="preserve">Alexandra-Daniela Neagu </t>
  </si>
  <si>
    <t>Contract furnizare combustibil auto</t>
  </si>
  <si>
    <t>Furnizare combustibil autot(benzina  fara plumb COR 95 si motorina Euro 5) pe baza de carduri</t>
  </si>
  <si>
    <t>Negociere fara publicare prin intermediul BRM</t>
  </si>
  <si>
    <t>Lukoil Romania SRL</t>
  </si>
  <si>
    <t>01.05.2020</t>
  </si>
  <si>
    <t>31.07.2020</t>
  </si>
  <si>
    <t>Nota de comanda achizitie masti de protectie</t>
  </si>
  <si>
    <t xml:space="preserve">Comanda pentru achiztionarea de masti de protectie </t>
  </si>
  <si>
    <t>Achizitie directa</t>
  </si>
  <si>
    <t>Ancasta Services SRL</t>
  </si>
  <si>
    <t>02.04.2020</t>
  </si>
  <si>
    <t>16.04.2020</t>
  </si>
  <si>
    <t>Daniela Belu</t>
  </si>
  <si>
    <t>în execuție</t>
  </si>
  <si>
    <t>Finalizat</t>
  </si>
  <si>
    <t>Achizitie servicii de telefonie fixa si transmisie de date</t>
  </si>
  <si>
    <t>Contract de furnizare servicii de telefonie si de transmitere de date</t>
  </si>
  <si>
    <t>4577/19.02.2020</t>
  </si>
  <si>
    <t>TELEKOM ROMANIA COMMUNICATIONS SA</t>
  </si>
  <si>
    <t>19.02.2020</t>
  </si>
  <si>
    <t>Achizitie de servicii de internet, acces date cloud, VPN</t>
  </si>
  <si>
    <t>4578/19.02.2020</t>
  </si>
  <si>
    <t>Achizitie servicii de depozitare anvelope</t>
  </si>
  <si>
    <t>Nota de comanda servicii de depozitare anvelope</t>
  </si>
  <si>
    <t>3959/14.02.2020</t>
  </si>
  <si>
    <t xml:space="preserve"> EUROMASTER TYRE &amp; SERVICES ROMANIA S.A. </t>
  </si>
  <si>
    <t>14.02.2020</t>
  </si>
  <si>
    <t>COMPANIA NATIONALA POSTA ROMANA S.A.</t>
  </si>
  <si>
    <t>Contract de servicii postale</t>
  </si>
  <si>
    <t>5096/26.02.2020</t>
  </si>
  <si>
    <t>Achiziționare servicii poștale de distribuire a coespondenței</t>
  </si>
  <si>
    <t>01.03.2020</t>
  </si>
  <si>
    <t>Achizitie servicii de telefonie mobila</t>
  </si>
  <si>
    <t>Contract de furnizare servicii de telefonie mobila</t>
  </si>
  <si>
    <t>573/23.04.2020</t>
  </si>
  <si>
    <t>VODAFONE ROMANIA SA</t>
  </si>
  <si>
    <t xml:space="preserve">FOCUS FIRE PROTECTION SYSTEMS SRL S.R.L. </t>
  </si>
  <si>
    <t xml:space="preserve">Contract de prestarii servicii </t>
  </si>
  <si>
    <t>586/27.04.2020</t>
  </si>
  <si>
    <t xml:space="preserve">Achizitie serv. mentenanta, prevenire, detectie si stingere cu butelii aerosoli-spatii arhiva, camera server
</t>
  </si>
  <si>
    <t>29.04.2020</t>
  </si>
  <si>
    <t>29.09.2020</t>
  </si>
  <si>
    <t xml:space="preserve">Contract servicii LR </t>
  </si>
  <si>
    <t>9579/08.05.2020</t>
  </si>
  <si>
    <t>08.05.2020</t>
  </si>
  <si>
    <t>08.08.2020</t>
  </si>
  <si>
    <t xml:space="preserve">LLOYD'S REGISTER (ROMANIA) SRL </t>
  </si>
  <si>
    <t>Lucrari de remediere in vederea obtinerii autorizatiei de functionare ISU-CRFIR 6 NV Satu Mare</t>
  </si>
  <si>
    <t>GTA ENERGY GRUP SRL</t>
  </si>
  <si>
    <t>31.05.2020</t>
  </si>
  <si>
    <t>12.03.2020</t>
  </si>
  <si>
    <t>6365/06.03.2020</t>
  </si>
  <si>
    <t>Contract de prestari servicii monitorizare si interventie</t>
  </si>
  <si>
    <t>2855/04.02.2020</t>
  </si>
  <si>
    <t>Servicii monitorizare si interventie OJFIR Harghita</t>
  </si>
  <si>
    <t>TEHNO SISTEM ALARM SRL</t>
  </si>
  <si>
    <t>04.02.2020</t>
  </si>
  <si>
    <t>Servicii transmitere inf statistice din BPI 2020 - ONRC</t>
  </si>
  <si>
    <t>Nota Comanda abonament la Buletinul Procedurilor de Insolventa</t>
  </si>
  <si>
    <t>2130/29.01.2020</t>
  </si>
  <si>
    <t>01.02.2020</t>
  </si>
  <si>
    <t>01.02.2021</t>
  </si>
  <si>
    <t>ONRC</t>
  </si>
  <si>
    <t>383/ 02.04.2020</t>
  </si>
  <si>
    <t>525/ 21.04.2020</t>
  </si>
  <si>
    <t xml:space="preserve">in executie </t>
  </si>
  <si>
    <t>Achiziția de pachet software pentru soluții de semnare electronică cu valoare legală la distanță fără token</t>
  </si>
  <si>
    <t>Nota de comanda manusi</t>
  </si>
  <si>
    <t>698 / 14.05.2020</t>
  </si>
  <si>
    <t>Achizitie manusi de protectie</t>
  </si>
  <si>
    <t>HYPERCLINICA SRL</t>
  </si>
  <si>
    <t>14.05.2020</t>
  </si>
  <si>
    <t>18.05.2020</t>
  </si>
  <si>
    <t>Nota de comanda clickSign</t>
  </si>
  <si>
    <t>394 / 03.04.2020</t>
  </si>
  <si>
    <t>Achizitie 15 licente clickSIGNPDF</t>
  </si>
  <si>
    <t>03.04.2020</t>
  </si>
  <si>
    <t>08.04.2020</t>
  </si>
  <si>
    <t>EFARM TOP SRL</t>
  </si>
  <si>
    <t>679 / 12.05.2020</t>
  </si>
  <si>
    <t>15.05.2020</t>
  </si>
  <si>
    <t>MIDA SOFT BUSINESS SRL</t>
  </si>
  <si>
    <t xml:space="preserve">Achizitia de consumabile si tonere pentru imprimantele si multifunctionalele de la nivelul AFIR  precum si servicii privind repararea si intretinerea acestora </t>
  </si>
  <si>
    <t>Achizitie Servicii audit de recertificare ISO / IEC 27001:2013</t>
  </si>
  <si>
    <t>Contract servicii - evaluarea de tip Recertificare</t>
  </si>
  <si>
    <t>4931 / 24.02.2020</t>
  </si>
  <si>
    <t>Servicii aferente auditului de supraveghere in vederea mentinerii unui sistem de management al serv. IT in conformitate cu cerintele ISO/IEC 20000-1:2011</t>
  </si>
  <si>
    <t>24.02.2020</t>
  </si>
  <si>
    <t>24.04.2020</t>
  </si>
  <si>
    <t>582 / 24.04.2020</t>
  </si>
  <si>
    <t xml:space="preserve">SANITATION TEAM COMPANY SRL </t>
  </si>
  <si>
    <t>27.04.2020</t>
  </si>
  <si>
    <t>Contract subsecvent de furnizare de produse Lot 7</t>
  </si>
  <si>
    <t>2062 / 28.01.2020</t>
  </si>
  <si>
    <t>Achiziție centralizată pentru furnizarea de hârtie A4 și A3 pentru fotocopiatoare și xerografică, 80g/m.p. Regiunea Bucuresti-Ilfov (cu arie de livrare și în alte județe conform Anexa  nr.1), înregistrat cu nr. 2062 în data de 28.01.2020 – îl reprezintă furnizarea produselor hârtie A4 și A3 (Xerox Business) pentru fotocopiatoare și xerografică, 80g/m.p</t>
  </si>
  <si>
    <t>ONAC</t>
  </si>
  <si>
    <t>LECOM BIROTICA ARDEAL SRL</t>
  </si>
  <si>
    <t>31.01.2020</t>
  </si>
  <si>
    <t>Achizitie montaj si punere in functiune echipamente de climatizare</t>
  </si>
  <si>
    <t>AER EXPRESS TECHNOLOGY SRL</t>
  </si>
  <si>
    <t>Tipul contractului</t>
  </si>
  <si>
    <t>Produse</t>
  </si>
  <si>
    <t>Valoarea estimata lei fara TVA</t>
  </si>
  <si>
    <t>Servicii</t>
  </si>
  <si>
    <t>CERTSIGN S.A</t>
  </si>
  <si>
    <t>10046 / 27.05.2020</t>
  </si>
  <si>
    <t>27.05.2020</t>
  </si>
  <si>
    <t>2854/04.02.2020</t>
  </si>
  <si>
    <t>Achizitie servicii de modificare a instalatiei electrice din camera serverelor</t>
  </si>
  <si>
    <t>TEMA ENERGY SRL</t>
  </si>
  <si>
    <t>04.03.2020</t>
  </si>
  <si>
    <t>7814/20.03.2020</t>
  </si>
  <si>
    <t>Servicii de dezinfectie</t>
  </si>
  <si>
    <t>LARVET DD SRL</t>
  </si>
  <si>
    <t>20.03.2020</t>
  </si>
  <si>
    <t>25.03.2020</t>
  </si>
  <si>
    <t xml:space="preserve">AC de furnizare produse
</t>
  </si>
  <si>
    <t xml:space="preserve">AC nr. 8831 / 07.04.2020
</t>
  </si>
  <si>
    <t>CS 1 nr. 9180 / 15.04.2020</t>
  </si>
  <si>
    <t>CS 1: 21.04.2020</t>
  </si>
  <si>
    <t>CS1: 21.06.2021</t>
  </si>
  <si>
    <t>CS1 de furnizare produse la AC nr. 8831/07.04.2020</t>
  </si>
  <si>
    <t>Valoarea prevăzută în contract (lei fara TVA)</t>
  </si>
  <si>
    <t>AC: 07.04.2020</t>
  </si>
  <si>
    <t>Contract prestari servicii de curatenie - Lotul 2</t>
  </si>
  <si>
    <t xml:space="preserve">TERRA CLEAN SERVICE S.R.L. </t>
  </si>
  <si>
    <t>Contract prestari servicii de curatenie - Lotul 3</t>
  </si>
  <si>
    <t xml:space="preserve"> 9656 / 12.05.2020</t>
  </si>
  <si>
    <t>9657 / 12.05.2020</t>
  </si>
  <si>
    <t>Contract prestari servicii de curatenie - Lotul 4</t>
  </si>
  <si>
    <t>9658/12.05.2020</t>
  </si>
  <si>
    <t>BUSINESS MB EXIM</t>
  </si>
  <si>
    <t>Contract prestari servicii de curatenie - Lotul 5</t>
  </si>
  <si>
    <t>9659/12.05.2020</t>
  </si>
  <si>
    <t>Contract prestari servicii de curatenie - Lotul 6</t>
  </si>
  <si>
    <t>9660/12.05.2020</t>
  </si>
  <si>
    <t>Contract prestari servicii de curatenie - Lotul 7</t>
  </si>
  <si>
    <t>9661/12.05.2020</t>
  </si>
  <si>
    <t>ALFA&amp;OMEGA GROUP S.R.L</t>
  </si>
  <si>
    <t>31.12.2026</t>
  </si>
  <si>
    <t>Contract prestari servicii de curatenie - Lotul 8</t>
  </si>
  <si>
    <t>9662/12.05.2020</t>
  </si>
  <si>
    <t>Contract prestari servicii de curatenie - lotul 1</t>
  </si>
  <si>
    <t xml:space="preserve">9655 / 12.05.2020
</t>
  </si>
  <si>
    <t>Contract subsecvent 3 prestări servicii certificare digitală calificată a semnaturii electronice</t>
  </si>
  <si>
    <t>725/19.05.2020</t>
  </si>
  <si>
    <t>Prestare servicii certificare digitală calificată a semnaturii electronice, inclusiv furnizarea și livrarea produselor accesorii - dispozitive criptografice (Token-uri USB)</t>
  </si>
  <si>
    <t>Oana Mihuț</t>
  </si>
  <si>
    <t>19.05.2020</t>
  </si>
  <si>
    <t>Observatii</t>
  </si>
  <si>
    <t>N/A</t>
  </si>
  <si>
    <t>CONTRACT IN DERULARE</t>
  </si>
  <si>
    <t>NOTA DE COMANDA IN DERULARE</t>
  </si>
  <si>
    <t>OP 468/06.02.2020;OP 1155/05.03.2020;OP 1718/27.03.2020;OP 2752,2755/28.05.2020</t>
  </si>
  <si>
    <t>OP561/07.02.2020</t>
  </si>
  <si>
    <t>OP 1647/19.03.2020</t>
  </si>
  <si>
    <t>OP 2658/25.05.2020</t>
  </si>
  <si>
    <t>OP 1657,1658,1659,1660,1661,1662/19.03.2020;OP 2079,2080,2081/16.04.2020</t>
  </si>
  <si>
    <t>OP 2101/16.04.2020;OP 2460/18.05.2020</t>
  </si>
  <si>
    <t>211420,90</t>
  </si>
  <si>
    <t>19.05.2021</t>
  </si>
  <si>
    <t xml:space="preserve">ASOCIEREA SMART INTEGRATION-PUBLI MEDIA </t>
  </si>
  <si>
    <t>8233/26.03.2020</t>
  </si>
  <si>
    <t>PUBLI MEDIA SRL</t>
  </si>
  <si>
    <t>Monica Irindea</t>
  </si>
  <si>
    <t>Act aditional nr.4 la ctr prestari servicii "Organizare intalniri de lucru RNDR si suport informational"lot 1 la ctr 12549/20.05.2019-suspendare stare de urgenta</t>
  </si>
  <si>
    <t>8240/26.03.2020</t>
  </si>
  <si>
    <t>AGRAFICS COMMUNICATION SRL</t>
  </si>
  <si>
    <t>8239/26.03.2020</t>
  </si>
  <si>
    <t>Act aditional nr.3 la ctr prestari servicii "Organizare intalniri de lucru RNDR si suport informational"lot 2 la ctr 12864/22.05.2019-suspendare stare de urgenta</t>
  </si>
  <si>
    <t>Act aditional nr.2 la ctr prestari servicii "Organizare intalniri de lucru RNDR si suport informational" LOT 3la ctr 12507/20.05.2019-suspendare stare de urgenta</t>
  </si>
  <si>
    <t>PUBLIC RESEARCH SRL</t>
  </si>
  <si>
    <t>8686/03.04.2020</t>
  </si>
  <si>
    <t>618/04.05.2020</t>
  </si>
  <si>
    <t xml:space="preserve">Act aditional nr. 5 AC-Servicii de mentenanta, extindere si dezvoltare a sistemului informatic al AFIR </t>
  </si>
  <si>
    <t xml:space="preserve">Act aditional nr. 6 -AC Servicii de mentenanta, extindere si dezvoltare a sistemului informatic al AFIR </t>
  </si>
  <si>
    <t>Act aditional nr. 5 AC-Servicii de mentenanta, extindere si dezvoltare a sistemului informatic al AFIR -diminuare valoare AC</t>
  </si>
  <si>
    <t>Act aditional nr. 6 -AC Servicii de mentenanta, extindere si dezvoltare a sistemului informatic al AFIR -diminuare valoare AC</t>
  </si>
  <si>
    <t>ASOCIEREA TEAMNET/SIVECO</t>
  </si>
  <si>
    <t>SIVECO</t>
  </si>
  <si>
    <t>Act aditional nr.4-contract prestari servicii"Organizare intalniri de lucru RNDR si suport informational"lot 1</t>
  </si>
  <si>
    <t>Act aditional nr.3-contract prestari servicii "Organizare intalniri de lucru RNDR si suport informational"lot 2</t>
  </si>
  <si>
    <t>Act aditional nr.2-contract prestari servicii "Organizare intalniri de lucru RNDR si suport informational"lot 3</t>
  </si>
  <si>
    <t>Act aditional nr.1 la contractul subsecvent de servicii nr.15168/14.06.2019 "Asistenta tehnica privind monitorizarea si pastrarea certificarii ISO 2000 si 27001"</t>
  </si>
  <si>
    <t>507/15.04.2020</t>
  </si>
  <si>
    <t>Act aditional nr.1 la contractul subsecvent de servicii nr.15168/14.06.2019 "Asistenta tehnica privind monitorizarea si pastrarea certificarii ISO 2000 si 27001"-modificare grafic prestare</t>
  </si>
  <si>
    <t>OMEGA TRUST SRL</t>
  </si>
  <si>
    <t xml:space="preserve">Act aditional nr. 4 -CS8 Servicii de mentenanta, extindere si dezvoltare a sistemului informatic al AFIR C/20/2/0/S/0/15/1/0/19/0/00/01/S8 /15.05.2019 </t>
  </si>
  <si>
    <t>730/19.05.2020</t>
  </si>
  <si>
    <t>Act aditional nr. 4 -CS8  Servicii de mentenanta, extindere si dezvoltare a sistemului informatic al AFIR -prelungire 6 luni durata contract</t>
  </si>
  <si>
    <t>Contract prestari servicii-audit de supraveghere aferente menținerii standardului ISO 37001:2016</t>
  </si>
  <si>
    <t>769/26.05.2020</t>
  </si>
  <si>
    <t>03.06.2020</t>
  </si>
  <si>
    <t>Servicii de audit de supraveghere aferente menținerii standardului ISO 37001:2016</t>
  </si>
  <si>
    <t>Cumparare directa</t>
  </si>
  <si>
    <t>RINA SIMTEX – ORGANISMUL DE CERTIFICARE SRL</t>
  </si>
  <si>
    <t>Contract websign</t>
  </si>
  <si>
    <t>10385/09.06.2020</t>
  </si>
  <si>
    <t>03.06.2021</t>
  </si>
  <si>
    <t>Act aditional nr.5-contract prestari servicii"Organizare intalniri de lucru RNDR si suport informational"lot 1</t>
  </si>
  <si>
    <t>817/03.06.2020</t>
  </si>
  <si>
    <t>Act aditional nr.5 la ctr prestari servicii "Organizare intalniri de lucru RNDR si suport informational"lot 1 la ctr 12549/20.05.2019-suspendare stare de urgenta</t>
  </si>
  <si>
    <t>Act aditional nr.4-contract prestari servicii "Organizare intalniri de lucru RNDR si suport informational"lot 2</t>
  </si>
  <si>
    <t>Act aditional nr.3-contract prestari servicii "Organizare intalniri de lucru RNDR si suport informational"lot 3</t>
  </si>
  <si>
    <t>818/03.06.2020</t>
  </si>
  <si>
    <t>819/03.06.2020</t>
  </si>
  <si>
    <t>Act aditional nr.4 la ctr prestari servicii "Organizare intalniri de lucru RNDR si suport informational"lot 2 la ctr 12864/22.05.2019-suspendare stare de urgenta</t>
  </si>
  <si>
    <t>Act aditional nr.3 la ctr prestari servicii "Organizare intalniri de lucru RNDR si suport informational" LOT 3la ctr 12507/20.05.2019-suspendare stare de urgenta</t>
  </si>
  <si>
    <t>Contract subsecvent nr. 2 servicii de tip cloud Microsoft Azure</t>
  </si>
  <si>
    <t>Furnizare servicii de tip cloud Microsoft Azure</t>
  </si>
  <si>
    <t>licitatie deschisa</t>
  </si>
  <si>
    <t>DENDRIO SOLUTIONS </t>
  </si>
  <si>
    <t>10756/18.06.2020</t>
  </si>
  <si>
    <t>10658/16.06.2020</t>
  </si>
  <si>
    <t>NET ZONE SYSTEMS SRL</t>
  </si>
  <si>
    <t>Alexandra Neagu</t>
  </si>
  <si>
    <t xml:space="preserve">Contract de furnizare </t>
  </si>
  <si>
    <t>Achizitie mobilier de birou</t>
  </si>
  <si>
    <t xml:space="preserve">Contract de furnizare licente antivirus </t>
  </si>
  <si>
    <t>10279/04.06.2020</t>
  </si>
  <si>
    <t>Reinnoire licente pt aplicatia utilitara ESET EDNPOINT  antivirus</t>
  </si>
  <si>
    <t>AXEL SOFT IT GROUP SRL</t>
  </si>
  <si>
    <t>26.05.2020</t>
  </si>
  <si>
    <t>26.01.2021</t>
  </si>
  <si>
    <t>18.10.2021</t>
  </si>
  <si>
    <t>16.01.2021</t>
  </si>
  <si>
    <t>06.04.2021</t>
  </si>
  <si>
    <t>18.06.2020</t>
  </si>
  <si>
    <t>16.06.2020</t>
  </si>
  <si>
    <t>06.04.2020</t>
  </si>
  <si>
    <t>Centralizatorul achizițiilor publice cu valoare contractuala peste 5000 euro – AFIR 2020</t>
  </si>
  <si>
    <t>OP3474/ 07.07.2020;OP 4039/24.07.2020</t>
  </si>
  <si>
    <t>OP 2270/07.05.2020</t>
  </si>
  <si>
    <t>OP 1647/ 19.03.200; OP 3313/ 26.06.2020</t>
  </si>
  <si>
    <t>OP 4040/ 24.07.2020</t>
  </si>
  <si>
    <t>OP 1651,1652,1653/ 19.03.2020; OP 2658/ 25.05.2020; OP 3314/ 29.06.2020</t>
  </si>
  <si>
    <t>OP 4041/ 24.07.2020</t>
  </si>
  <si>
    <t xml:space="preserve"> OP 3920/ 17.07.2020</t>
  </si>
  <si>
    <t>OP 3230/ 25.06.2020</t>
  </si>
  <si>
    <t>OP 1456/ 17.03.2020; OP 1772/02.04.2020; OP 2092/ 16.04.2020; OP 2501/ 19.05.2020; OP 3256/ 25.06.2020; OP 3947,3948/ 22.07.2020</t>
  </si>
  <si>
    <t>OP 1709/27.03.2020;OP 2093,2094/16.04.2020;OP 2651,2652/25.05.2020; OP 3047.3048/23.06.2020; OP 3271,3272/ 25.06.2020; OP 4179,4180,4181,4182,4183/ 05.08.2020</t>
  </si>
  <si>
    <t>OP 685/12.02.2020;OP 895/18.02.2020;OP 1098/26.02.2020;OP 1444/17.03.2020;OP 1706,1705,170827.03.2020;OP 2650/25.05.2020;OP 2766/29.05.2020; OP 3231,3232/25.06.2020; OP 3269,3270/ 25.06.2020; OP 3298,320,3271,3272/ 29.06.2020; OP 3495,3496/ 08.07.2020; OP 3874,3875,3876/ 05.08.2020; OP 4615,4616/19.08.2020</t>
  </si>
  <si>
    <t>OP 454/06.02.2020;OP 1205/10.03.2020;OP 1807/03.04.2020; OP 2981,3041/ 16.06.2020; OP 3274/ 25.06.2020; OP 3299/ 29.06.2020; OP 3944/ 22.07.2020;OP 4025/ 24.07.2020</t>
  </si>
  <si>
    <t>OP 3954/ 22.07.2020;</t>
  </si>
  <si>
    <t xml:space="preserve"> OP 2694/ 25.05.2020; OP 3132,3133/ 23.06.2020; OP 3690,3691/ 14.07.2020; OP 4206,4207,4208/ 05.08.2020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</si>
</sst>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</font>
    <font>
      <sz val="10"/>
      <color theme="3" tint="0.59999389629810485"/>
      <name val="Trebuchet MS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  <charset val="238"/>
    </font>
    <font>
      <b/>
      <sz val="10"/>
      <color theme="1"/>
      <name val="Calibri"/>
      <family val="2"/>
      <scheme val="minor"/>
    </font>
    <font>
      <b/>
      <sz val="11"/>
      <color theme="1"/>
      <name val="Trebuchet MS"/>
      <family val="2"/>
      <charset val="238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3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4" fontId="5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3" xfId="0" applyFill="1" applyBorder="1"/>
    <xf numFmtId="14" fontId="0" fillId="0" borderId="3" xfId="0" applyNumberForma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E55"/>
  <sheetViews>
    <sheetView tabSelected="1" topLeftCell="H1" zoomScale="79" zoomScaleNormal="79" workbookViewId="0">
      <selection activeCell="R39" sqref="R39"/>
    </sheetView>
  </sheetViews>
  <sheetFormatPr defaultColWidth="9.140625" defaultRowHeight="15" x14ac:dyDescent="0.25"/>
  <cols>
    <col min="1" max="1" width="41.85546875" style="1" customWidth="1"/>
    <col min="2" max="2" width="26.28515625" style="1" customWidth="1"/>
    <col min="3" max="3" width="11.5703125" style="1" customWidth="1"/>
    <col min="4" max="4" width="22.140625" style="1" customWidth="1"/>
    <col min="5" max="5" width="38.42578125" style="1" customWidth="1"/>
    <col min="6" max="6" width="13.5703125" style="1" customWidth="1"/>
    <col min="7" max="7" width="14.5703125" style="1" customWidth="1"/>
    <col min="8" max="8" width="29.140625" style="24" customWidth="1"/>
    <col min="9" max="10" width="17.140625" style="1" customWidth="1"/>
    <col min="11" max="11" width="21.7109375" style="1" customWidth="1"/>
    <col min="12" max="12" width="15.85546875" style="1" customWidth="1"/>
    <col min="13" max="13" width="16.7109375" style="1" customWidth="1"/>
    <col min="14" max="14" width="20.7109375" style="1" customWidth="1"/>
    <col min="15" max="15" width="23.5703125" style="1" customWidth="1"/>
    <col min="16" max="16" width="20" style="1" customWidth="1"/>
    <col min="17" max="17" width="19" style="63" customWidth="1"/>
    <col min="18" max="18" width="13.42578125" style="1" customWidth="1"/>
    <col min="19" max="19" width="18.85546875" style="1" customWidth="1"/>
    <col min="20" max="20" width="13.85546875" style="1" customWidth="1"/>
    <col min="21" max="21" width="20" style="1" customWidth="1"/>
    <col min="22" max="22" width="24.7109375" style="1" customWidth="1"/>
    <col min="23" max="16384" width="9.140625" style="1"/>
  </cols>
  <sheetData>
    <row r="1" spans="1:57" x14ac:dyDescent="0.25">
      <c r="A1" s="3"/>
    </row>
    <row r="2" spans="1:57" ht="16.5" x14ac:dyDescent="0.25">
      <c r="A2" s="66" t="s">
        <v>276</v>
      </c>
      <c r="B2" s="66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6"/>
      <c r="O2" s="66"/>
      <c r="P2" s="66"/>
      <c r="Q2" s="68"/>
      <c r="R2" s="66"/>
      <c r="S2" s="66"/>
      <c r="T2" s="66"/>
    </row>
    <row r="3" spans="1:57" customFormat="1" ht="15.75" customHeight="1" x14ac:dyDescent="0.25">
      <c r="A3" s="69" t="s">
        <v>0</v>
      </c>
      <c r="B3" s="70" t="s">
        <v>1</v>
      </c>
      <c r="C3" s="8"/>
      <c r="D3" s="8"/>
      <c r="E3" s="69" t="s">
        <v>2</v>
      </c>
      <c r="F3" s="69" t="s">
        <v>3</v>
      </c>
      <c r="G3" s="69" t="s">
        <v>4</v>
      </c>
      <c r="H3" s="71" t="s">
        <v>5</v>
      </c>
      <c r="I3" s="9" t="s">
        <v>6</v>
      </c>
      <c r="J3" s="9"/>
      <c r="K3" s="69" t="s">
        <v>168</v>
      </c>
      <c r="L3" s="69" t="s">
        <v>8</v>
      </c>
      <c r="M3" s="69" t="s">
        <v>9</v>
      </c>
      <c r="N3" s="69" t="s">
        <v>10</v>
      </c>
      <c r="O3" s="69" t="s">
        <v>11</v>
      </c>
      <c r="P3" s="9"/>
      <c r="Q3" s="72" t="s">
        <v>12</v>
      </c>
      <c r="R3" s="69"/>
      <c r="S3" s="69" t="s">
        <v>13</v>
      </c>
      <c r="T3" s="9" t="s">
        <v>14</v>
      </c>
      <c r="U3" s="9"/>
      <c r="V3" s="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customFormat="1" ht="43.15" customHeight="1" x14ac:dyDescent="0.25">
      <c r="A4" s="69"/>
      <c r="B4" s="70"/>
      <c r="C4" s="73" t="s">
        <v>17</v>
      </c>
      <c r="D4" s="73" t="s">
        <v>146</v>
      </c>
      <c r="E4" s="69"/>
      <c r="F4" s="69"/>
      <c r="G4" s="69"/>
      <c r="H4" s="71"/>
      <c r="I4" s="75" t="s">
        <v>7</v>
      </c>
      <c r="J4" s="75" t="s">
        <v>148</v>
      </c>
      <c r="K4" s="69"/>
      <c r="L4" s="69"/>
      <c r="M4" s="69"/>
      <c r="N4" s="69"/>
      <c r="O4" s="69"/>
      <c r="P4" s="75" t="s">
        <v>25</v>
      </c>
      <c r="Q4" s="72" t="s">
        <v>16</v>
      </c>
      <c r="R4" s="9" t="s">
        <v>17</v>
      </c>
      <c r="S4" s="69"/>
      <c r="T4" s="75" t="s">
        <v>15</v>
      </c>
      <c r="U4" s="75" t="s">
        <v>26</v>
      </c>
      <c r="V4" s="75" t="s">
        <v>195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customFormat="1" ht="30" x14ac:dyDescent="0.25">
      <c r="A5" s="69"/>
      <c r="B5" s="70"/>
      <c r="C5" s="74"/>
      <c r="D5" s="74"/>
      <c r="E5" s="69"/>
      <c r="F5" s="69"/>
      <c r="G5" s="69"/>
      <c r="H5" s="71"/>
      <c r="I5" s="76"/>
      <c r="J5" s="76"/>
      <c r="K5" s="69"/>
      <c r="L5" s="69"/>
      <c r="M5" s="69"/>
      <c r="N5" s="69"/>
      <c r="O5" s="69"/>
      <c r="P5" s="76"/>
      <c r="Q5" s="72"/>
      <c r="R5" s="9" t="s">
        <v>18</v>
      </c>
      <c r="S5" s="69"/>
      <c r="T5" s="76"/>
      <c r="U5" s="76"/>
      <c r="V5" s="7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customFormat="1" x14ac:dyDescent="0.25">
      <c r="A6" s="10"/>
      <c r="B6" s="11"/>
      <c r="C6" s="21"/>
      <c r="D6" s="11"/>
      <c r="E6" s="12"/>
      <c r="F6" s="12"/>
      <c r="G6" s="12"/>
      <c r="H6" s="25"/>
      <c r="I6" s="13"/>
      <c r="J6" s="13"/>
      <c r="K6" s="12"/>
      <c r="L6" s="12"/>
      <c r="M6" s="12"/>
      <c r="N6" s="12"/>
      <c r="O6" s="12"/>
      <c r="P6" s="12"/>
      <c r="Q6" s="64"/>
      <c r="R6" s="12"/>
      <c r="S6" s="13"/>
      <c r="T6" s="13"/>
      <c r="U6" s="13"/>
      <c r="V6" s="1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customFormat="1" x14ac:dyDescent="0.25">
      <c r="A7" s="15"/>
      <c r="B7" s="16"/>
      <c r="C7" s="16"/>
      <c r="D7" s="16"/>
      <c r="E7" s="17"/>
      <c r="F7" s="17"/>
      <c r="G7" s="40"/>
      <c r="H7" s="41"/>
      <c r="I7" s="42"/>
      <c r="J7" s="42"/>
      <c r="K7" s="40"/>
      <c r="L7" s="40"/>
      <c r="M7" s="40"/>
      <c r="N7" s="40"/>
      <c r="O7" s="40"/>
      <c r="P7" s="40"/>
      <c r="Q7" s="65"/>
      <c r="R7" s="40"/>
      <c r="S7" s="42"/>
      <c r="T7" s="42"/>
      <c r="U7" s="42"/>
      <c r="V7" s="4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" customFormat="1" ht="37.5" customHeight="1" x14ac:dyDescent="0.25">
      <c r="A8" s="22" t="s">
        <v>35</v>
      </c>
      <c r="B8" s="22" t="s">
        <v>36</v>
      </c>
      <c r="C8" s="31">
        <v>43943</v>
      </c>
      <c r="D8" s="22" t="s">
        <v>149</v>
      </c>
      <c r="E8" s="22" t="s">
        <v>37</v>
      </c>
      <c r="F8" s="22" t="s">
        <v>38</v>
      </c>
      <c r="G8" s="22">
        <v>1</v>
      </c>
      <c r="H8" s="26" t="s">
        <v>39</v>
      </c>
      <c r="I8" s="22" t="s">
        <v>40</v>
      </c>
      <c r="J8" s="23">
        <v>218663.96</v>
      </c>
      <c r="K8" s="23">
        <v>218640</v>
      </c>
      <c r="L8" s="22" t="s">
        <v>41</v>
      </c>
      <c r="M8" s="22" t="s">
        <v>42</v>
      </c>
      <c r="N8" s="22" t="s">
        <v>43</v>
      </c>
      <c r="O8" s="22" t="s">
        <v>44</v>
      </c>
      <c r="P8" s="4"/>
      <c r="Q8" s="60">
        <v>21336</v>
      </c>
      <c r="R8" s="4" t="s">
        <v>289</v>
      </c>
      <c r="S8" s="4"/>
      <c r="T8" s="4" t="s">
        <v>59</v>
      </c>
      <c r="U8" s="4" t="s">
        <v>45</v>
      </c>
      <c r="V8" s="4"/>
      <c r="W8" s="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s="2" customFormat="1" ht="87" customHeight="1" x14ac:dyDescent="0.25">
      <c r="A9" s="22" t="s">
        <v>46</v>
      </c>
      <c r="B9" s="22" t="s">
        <v>110</v>
      </c>
      <c r="C9" s="31">
        <v>43942</v>
      </c>
      <c r="D9" s="22" t="s">
        <v>147</v>
      </c>
      <c r="E9" s="22" t="s">
        <v>47</v>
      </c>
      <c r="F9" s="22" t="s">
        <v>48</v>
      </c>
      <c r="G9" s="22">
        <v>2</v>
      </c>
      <c r="H9" s="26" t="s">
        <v>49</v>
      </c>
      <c r="I9" s="22" t="s">
        <v>40</v>
      </c>
      <c r="J9" s="23">
        <v>445371.43</v>
      </c>
      <c r="K9" s="23">
        <v>357986.27</v>
      </c>
      <c r="L9" s="22" t="s">
        <v>41</v>
      </c>
      <c r="M9" s="22" t="s">
        <v>50</v>
      </c>
      <c r="N9" s="22" t="s">
        <v>51</v>
      </c>
      <c r="O9" s="22" t="s">
        <v>44</v>
      </c>
      <c r="P9" s="4"/>
      <c r="Q9" s="60">
        <v>69503.759999999995</v>
      </c>
      <c r="R9" s="4" t="s">
        <v>277</v>
      </c>
      <c r="S9" s="4"/>
      <c r="T9" s="4" t="s">
        <v>59</v>
      </c>
      <c r="U9" s="4" t="s">
        <v>45</v>
      </c>
      <c r="V9" s="4"/>
      <c r="W9" s="7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s="2" customFormat="1" ht="37.5" customHeight="1" x14ac:dyDescent="0.25">
      <c r="A10" s="22" t="s">
        <v>52</v>
      </c>
      <c r="B10" s="22" t="s">
        <v>109</v>
      </c>
      <c r="C10" s="31">
        <v>43923</v>
      </c>
      <c r="D10" s="22" t="s">
        <v>147</v>
      </c>
      <c r="E10" s="22" t="s">
        <v>53</v>
      </c>
      <c r="F10" s="22" t="s">
        <v>54</v>
      </c>
      <c r="G10" s="22">
        <v>1</v>
      </c>
      <c r="H10" s="26" t="s">
        <v>55</v>
      </c>
      <c r="I10" s="22" t="s">
        <v>40</v>
      </c>
      <c r="J10" s="23">
        <v>126700</v>
      </c>
      <c r="K10" s="23">
        <v>122500</v>
      </c>
      <c r="L10" s="22" t="s">
        <v>41</v>
      </c>
      <c r="M10" s="22" t="s">
        <v>56</v>
      </c>
      <c r="N10" s="22" t="s">
        <v>57</v>
      </c>
      <c r="O10" s="22" t="s">
        <v>44</v>
      </c>
      <c r="P10" s="4"/>
      <c r="Q10" s="60">
        <v>145775</v>
      </c>
      <c r="R10" s="4" t="s">
        <v>278</v>
      </c>
      <c r="S10" s="4"/>
      <c r="T10" s="4" t="s">
        <v>60</v>
      </c>
      <c r="U10" s="4" t="s">
        <v>45</v>
      </c>
      <c r="V10" s="4"/>
      <c r="W10" s="7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s="2" customFormat="1" ht="72.75" customHeight="1" x14ac:dyDescent="0.25">
      <c r="A11" s="22" t="s">
        <v>62</v>
      </c>
      <c r="B11" s="22" t="s">
        <v>63</v>
      </c>
      <c r="C11" s="31">
        <v>43880</v>
      </c>
      <c r="D11" s="22" t="s">
        <v>149</v>
      </c>
      <c r="E11" s="22" t="s">
        <v>61</v>
      </c>
      <c r="F11" s="22" t="s">
        <v>54</v>
      </c>
      <c r="G11" s="22">
        <v>1</v>
      </c>
      <c r="H11" s="26" t="s">
        <v>64</v>
      </c>
      <c r="I11" s="22" t="s">
        <v>40</v>
      </c>
      <c r="J11" s="23">
        <v>55000</v>
      </c>
      <c r="K11" s="23">
        <v>55000</v>
      </c>
      <c r="L11" s="22" t="s">
        <v>41</v>
      </c>
      <c r="M11" s="22" t="s">
        <v>65</v>
      </c>
      <c r="N11" s="22" t="s">
        <v>43</v>
      </c>
      <c r="O11" s="22" t="s">
        <v>44</v>
      </c>
      <c r="P11" s="4"/>
      <c r="Q11" s="77">
        <f>44924.46+131409.24</f>
        <v>176333.69999999998</v>
      </c>
      <c r="R11" s="78" t="s">
        <v>286</v>
      </c>
      <c r="S11" s="4"/>
      <c r="T11" s="4" t="s">
        <v>19</v>
      </c>
      <c r="U11" s="4" t="s">
        <v>29</v>
      </c>
      <c r="V11" s="4"/>
      <c r="W11" s="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s="2" customFormat="1" ht="51" customHeight="1" x14ac:dyDescent="0.25">
      <c r="A12" s="22" t="s">
        <v>24</v>
      </c>
      <c r="B12" s="22" t="s">
        <v>67</v>
      </c>
      <c r="C12" s="31">
        <v>43880</v>
      </c>
      <c r="D12" s="22" t="s">
        <v>149</v>
      </c>
      <c r="E12" s="22" t="s">
        <v>66</v>
      </c>
      <c r="F12" s="22" t="s">
        <v>54</v>
      </c>
      <c r="G12" s="22">
        <v>1</v>
      </c>
      <c r="H12" s="26" t="s">
        <v>64</v>
      </c>
      <c r="I12" s="22" t="s">
        <v>40</v>
      </c>
      <c r="J12" s="23">
        <v>83160</v>
      </c>
      <c r="K12" s="23">
        <v>83160</v>
      </c>
      <c r="L12" s="22" t="s">
        <v>41</v>
      </c>
      <c r="M12" s="22" t="s">
        <v>65</v>
      </c>
      <c r="N12" s="22" t="s">
        <v>43</v>
      </c>
      <c r="O12" s="22" t="s">
        <v>44</v>
      </c>
      <c r="P12" s="4"/>
      <c r="Q12" s="77"/>
      <c r="R12" s="78"/>
      <c r="S12" s="4"/>
      <c r="T12" s="4" t="s">
        <v>19</v>
      </c>
      <c r="U12" s="4" t="s">
        <v>29</v>
      </c>
      <c r="V12" s="4"/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2" customFormat="1" ht="51.75" hidden="1" customHeight="1" x14ac:dyDescent="0.25">
      <c r="A13" s="22" t="s">
        <v>69</v>
      </c>
      <c r="B13" s="22" t="s">
        <v>70</v>
      </c>
      <c r="C13" s="31">
        <v>43875</v>
      </c>
      <c r="D13" s="22" t="s">
        <v>149</v>
      </c>
      <c r="E13" s="22" t="s">
        <v>68</v>
      </c>
      <c r="F13" s="22" t="s">
        <v>54</v>
      </c>
      <c r="G13" s="49">
        <v>1</v>
      </c>
      <c r="H13" s="50" t="s">
        <v>71</v>
      </c>
      <c r="I13" s="49" t="s">
        <v>40</v>
      </c>
      <c r="J13" s="51">
        <v>5966.4</v>
      </c>
      <c r="K13" s="51">
        <v>5280</v>
      </c>
      <c r="L13" s="49" t="s">
        <v>41</v>
      </c>
      <c r="M13" s="49" t="s">
        <v>72</v>
      </c>
      <c r="N13" s="49" t="s">
        <v>43</v>
      </c>
      <c r="O13" s="49" t="s">
        <v>44</v>
      </c>
      <c r="P13" s="33"/>
      <c r="Q13" s="52" t="s">
        <v>196</v>
      </c>
      <c r="R13" s="33" t="s">
        <v>198</v>
      </c>
      <c r="S13" s="33"/>
      <c r="T13" s="33" t="s">
        <v>19</v>
      </c>
      <c r="U13" s="33" t="s">
        <v>29</v>
      </c>
      <c r="V13" s="33"/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s="2" customFormat="1" ht="50.25" customHeight="1" x14ac:dyDescent="0.25">
      <c r="A14" s="22" t="s">
        <v>74</v>
      </c>
      <c r="B14" s="22" t="s">
        <v>75</v>
      </c>
      <c r="C14" s="31">
        <v>43887</v>
      </c>
      <c r="D14" s="22" t="s">
        <v>149</v>
      </c>
      <c r="E14" s="22" t="s">
        <v>76</v>
      </c>
      <c r="F14" s="22" t="s">
        <v>54</v>
      </c>
      <c r="G14" s="22">
        <v>1</v>
      </c>
      <c r="H14" s="26" t="s">
        <v>73</v>
      </c>
      <c r="I14" s="22" t="s">
        <v>40</v>
      </c>
      <c r="J14" s="23">
        <v>84000</v>
      </c>
      <c r="K14" s="23">
        <v>83239</v>
      </c>
      <c r="L14" s="22" t="s">
        <v>41</v>
      </c>
      <c r="M14" s="22" t="s">
        <v>77</v>
      </c>
      <c r="N14" s="22" t="s">
        <v>43</v>
      </c>
      <c r="O14" s="22" t="s">
        <v>44</v>
      </c>
      <c r="P14" s="4"/>
      <c r="Q14" s="60">
        <f>21378.18+50458.44</f>
        <v>71836.62</v>
      </c>
      <c r="R14" s="4" t="s">
        <v>287</v>
      </c>
      <c r="S14" s="4"/>
      <c r="T14" s="4" t="s">
        <v>19</v>
      </c>
      <c r="U14" s="4" t="s">
        <v>30</v>
      </c>
      <c r="V14" s="4"/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s="2" customFormat="1" ht="39.75" customHeight="1" x14ac:dyDescent="0.25">
      <c r="A15" s="22" t="s">
        <v>79</v>
      </c>
      <c r="B15" s="22" t="s">
        <v>80</v>
      </c>
      <c r="C15" s="31">
        <v>43944</v>
      </c>
      <c r="D15" s="22" t="s">
        <v>149</v>
      </c>
      <c r="E15" s="22" t="s">
        <v>78</v>
      </c>
      <c r="F15" s="22" t="s">
        <v>54</v>
      </c>
      <c r="G15" s="22">
        <v>1</v>
      </c>
      <c r="H15" s="26" t="s">
        <v>81</v>
      </c>
      <c r="I15" s="22" t="s">
        <v>40</v>
      </c>
      <c r="J15" s="23">
        <v>57906.559999999998</v>
      </c>
      <c r="K15" s="23">
        <v>56987.12</v>
      </c>
      <c r="L15" s="22" t="s">
        <v>41</v>
      </c>
      <c r="M15" s="22" t="s">
        <v>50</v>
      </c>
      <c r="N15" s="22" t="s">
        <v>43</v>
      </c>
      <c r="O15" s="22" t="s">
        <v>44</v>
      </c>
      <c r="P15" s="4"/>
      <c r="Q15" s="60">
        <f>25109.22+18082.98</f>
        <v>43192.2</v>
      </c>
      <c r="R15" s="4" t="s">
        <v>288</v>
      </c>
      <c r="S15" s="4"/>
      <c r="T15" s="4" t="s">
        <v>19</v>
      </c>
      <c r="U15" s="4" t="s">
        <v>29</v>
      </c>
      <c r="V15" s="4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s="2" customFormat="1" ht="61.5" customHeight="1" x14ac:dyDescent="0.25">
      <c r="A16" s="22" t="s">
        <v>83</v>
      </c>
      <c r="B16" s="22" t="s">
        <v>84</v>
      </c>
      <c r="C16" s="31">
        <v>43948</v>
      </c>
      <c r="D16" s="22" t="s">
        <v>149</v>
      </c>
      <c r="E16" s="22" t="s">
        <v>85</v>
      </c>
      <c r="F16" s="22" t="s">
        <v>54</v>
      </c>
      <c r="G16" s="22">
        <v>1</v>
      </c>
      <c r="H16" s="26" t="s">
        <v>82</v>
      </c>
      <c r="I16" s="22" t="s">
        <v>40</v>
      </c>
      <c r="J16" s="23">
        <v>134130</v>
      </c>
      <c r="K16" s="23">
        <v>132600</v>
      </c>
      <c r="L16" s="22" t="s">
        <v>41</v>
      </c>
      <c r="M16" s="22" t="s">
        <v>86</v>
      </c>
      <c r="N16" s="22" t="s">
        <v>87</v>
      </c>
      <c r="O16" s="22" t="s">
        <v>44</v>
      </c>
      <c r="P16" s="4"/>
      <c r="Q16" s="60" t="s">
        <v>196</v>
      </c>
      <c r="R16" s="4"/>
      <c r="S16" s="4"/>
      <c r="T16" s="4" t="s">
        <v>19</v>
      </c>
      <c r="U16" s="4" t="s">
        <v>29</v>
      </c>
      <c r="V16" s="4"/>
      <c r="W16" s="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s="2" customFormat="1" ht="34.5" customHeight="1" x14ac:dyDescent="0.25">
      <c r="A17" s="22" t="s">
        <v>88</v>
      </c>
      <c r="B17" s="22" t="s">
        <v>89</v>
      </c>
      <c r="C17" s="31">
        <v>43959</v>
      </c>
      <c r="D17" s="22" t="s">
        <v>149</v>
      </c>
      <c r="E17" s="22" t="s">
        <v>129</v>
      </c>
      <c r="F17" s="22" t="s">
        <v>54</v>
      </c>
      <c r="G17" s="22">
        <v>1</v>
      </c>
      <c r="H17" s="26" t="s">
        <v>92</v>
      </c>
      <c r="I17" s="22" t="s">
        <v>40</v>
      </c>
      <c r="J17" s="23">
        <v>28875</v>
      </c>
      <c r="K17" s="23">
        <v>24750</v>
      </c>
      <c r="L17" s="22" t="s">
        <v>41</v>
      </c>
      <c r="M17" s="22" t="s">
        <v>90</v>
      </c>
      <c r="N17" s="22" t="s">
        <v>91</v>
      </c>
      <c r="O17" s="22" t="s">
        <v>44</v>
      </c>
      <c r="P17" s="4"/>
      <c r="Q17" s="60">
        <v>45532.28</v>
      </c>
      <c r="R17" s="4" t="s">
        <v>279</v>
      </c>
      <c r="S17" s="4"/>
      <c r="T17" s="4" t="s">
        <v>19</v>
      </c>
      <c r="U17" s="4" t="s">
        <v>29</v>
      </c>
      <c r="V17" s="4"/>
      <c r="W17" s="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s="2" customFormat="1" ht="50.25" customHeight="1" x14ac:dyDescent="0.25">
      <c r="A18" s="22" t="s">
        <v>31</v>
      </c>
      <c r="B18" s="22" t="s">
        <v>97</v>
      </c>
      <c r="C18" s="31">
        <v>43896</v>
      </c>
      <c r="D18" s="22" t="s">
        <v>149</v>
      </c>
      <c r="E18" s="22" t="s">
        <v>93</v>
      </c>
      <c r="F18" s="22" t="s">
        <v>54</v>
      </c>
      <c r="G18" s="22">
        <v>3</v>
      </c>
      <c r="H18" s="26" t="s">
        <v>94</v>
      </c>
      <c r="I18" s="22" t="s">
        <v>40</v>
      </c>
      <c r="J18" s="23">
        <v>147966.21</v>
      </c>
      <c r="K18" s="23">
        <v>139976</v>
      </c>
      <c r="L18" s="22" t="s">
        <v>41</v>
      </c>
      <c r="M18" s="22" t="s">
        <v>96</v>
      </c>
      <c r="N18" s="22" t="s">
        <v>95</v>
      </c>
      <c r="O18" s="22" t="s">
        <v>44</v>
      </c>
      <c r="P18" s="4"/>
      <c r="Q18" s="60">
        <v>166454.73000000001</v>
      </c>
      <c r="R18" s="4" t="s">
        <v>280</v>
      </c>
      <c r="S18" s="4"/>
      <c r="T18" s="4" t="s">
        <v>19</v>
      </c>
      <c r="U18" s="4" t="s">
        <v>28</v>
      </c>
      <c r="V18" s="4"/>
      <c r="W18" s="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s="2" customFormat="1" ht="33" hidden="1" customHeight="1" x14ac:dyDescent="0.25">
      <c r="A19" s="22" t="s">
        <v>98</v>
      </c>
      <c r="B19" s="22" t="s">
        <v>99</v>
      </c>
      <c r="C19" s="31">
        <v>43865</v>
      </c>
      <c r="D19" s="22" t="s">
        <v>149</v>
      </c>
      <c r="E19" s="22" t="s">
        <v>100</v>
      </c>
      <c r="F19" s="22" t="s">
        <v>54</v>
      </c>
      <c r="G19" s="53">
        <v>1</v>
      </c>
      <c r="H19" s="54" t="s">
        <v>101</v>
      </c>
      <c r="I19" s="53" t="s">
        <v>40</v>
      </c>
      <c r="J19" s="55">
        <v>2520</v>
      </c>
      <c r="K19" s="55">
        <v>2520</v>
      </c>
      <c r="L19" s="53" t="s">
        <v>41</v>
      </c>
      <c r="M19" s="53" t="s">
        <v>102</v>
      </c>
      <c r="N19" s="53" t="s">
        <v>43</v>
      </c>
      <c r="O19" s="53" t="s">
        <v>44</v>
      </c>
      <c r="P19" s="38"/>
      <c r="Q19" s="36">
        <v>1178.0999999999999</v>
      </c>
      <c r="R19" s="38" t="s">
        <v>199</v>
      </c>
      <c r="S19" s="38"/>
      <c r="T19" s="38" t="s">
        <v>19</v>
      </c>
      <c r="U19" s="38" t="s">
        <v>28</v>
      </c>
      <c r="V19" s="38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s="2" customFormat="1" ht="31.5" hidden="1" customHeight="1" x14ac:dyDescent="0.25">
      <c r="A20" s="22" t="s">
        <v>104</v>
      </c>
      <c r="B20" s="22" t="s">
        <v>105</v>
      </c>
      <c r="C20" s="31">
        <v>43859</v>
      </c>
      <c r="D20" s="22" t="s">
        <v>149</v>
      </c>
      <c r="E20" s="22" t="s">
        <v>103</v>
      </c>
      <c r="F20" s="22" t="s">
        <v>54</v>
      </c>
      <c r="G20" s="22">
        <v>1</v>
      </c>
      <c r="H20" s="26" t="s">
        <v>108</v>
      </c>
      <c r="I20" s="22" t="s">
        <v>40</v>
      </c>
      <c r="J20" s="23">
        <v>949.95</v>
      </c>
      <c r="K20" s="23">
        <v>949.95</v>
      </c>
      <c r="L20" s="22" t="s">
        <v>41</v>
      </c>
      <c r="M20" s="22" t="s">
        <v>106</v>
      </c>
      <c r="N20" s="22" t="s">
        <v>107</v>
      </c>
      <c r="O20" s="22" t="s">
        <v>44</v>
      </c>
      <c r="P20" s="4"/>
      <c r="Q20" s="27">
        <v>949.95</v>
      </c>
      <c r="R20" s="4" t="s">
        <v>200</v>
      </c>
      <c r="S20" s="4"/>
      <c r="T20" s="4" t="s">
        <v>19</v>
      </c>
      <c r="U20" s="4" t="s">
        <v>28</v>
      </c>
      <c r="V20" s="4"/>
      <c r="W20" s="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2" customFormat="1" ht="59.25" hidden="1" customHeight="1" x14ac:dyDescent="0.25">
      <c r="A21" s="22" t="s">
        <v>130</v>
      </c>
      <c r="B21" s="22" t="s">
        <v>131</v>
      </c>
      <c r="C21" s="31">
        <v>43885</v>
      </c>
      <c r="D21" s="22" t="s">
        <v>149</v>
      </c>
      <c r="E21" s="22" t="s">
        <v>132</v>
      </c>
      <c r="F21" s="22" t="s">
        <v>54</v>
      </c>
      <c r="G21" s="22">
        <v>1</v>
      </c>
      <c r="H21" s="26" t="s">
        <v>92</v>
      </c>
      <c r="I21" s="22" t="s">
        <v>40</v>
      </c>
      <c r="J21" s="23">
        <v>13512.42</v>
      </c>
      <c r="K21" s="23">
        <v>13512.42</v>
      </c>
      <c r="L21" s="22" t="s">
        <v>41</v>
      </c>
      <c r="M21" s="22" t="s">
        <v>133</v>
      </c>
      <c r="N21" s="22" t="s">
        <v>134</v>
      </c>
      <c r="O21" s="22" t="s">
        <v>44</v>
      </c>
      <c r="P21" s="4"/>
      <c r="Q21" s="27">
        <v>16079.78</v>
      </c>
      <c r="R21" s="4" t="s">
        <v>201</v>
      </c>
      <c r="S21" s="4"/>
      <c r="T21" s="4" t="s">
        <v>19</v>
      </c>
      <c r="U21" s="4" t="s">
        <v>58</v>
      </c>
      <c r="V21" s="4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s="2" customFormat="1" ht="37.5" hidden="1" customHeight="1" x14ac:dyDescent="0.25">
      <c r="A22" s="22" t="s">
        <v>113</v>
      </c>
      <c r="B22" s="22" t="s">
        <v>114</v>
      </c>
      <c r="C22" s="31">
        <v>43965</v>
      </c>
      <c r="D22" s="22" t="s">
        <v>147</v>
      </c>
      <c r="E22" s="22" t="s">
        <v>115</v>
      </c>
      <c r="F22" s="22" t="s">
        <v>54</v>
      </c>
      <c r="G22" s="22">
        <v>1</v>
      </c>
      <c r="H22" s="26" t="s">
        <v>116</v>
      </c>
      <c r="I22" s="22" t="s">
        <v>40</v>
      </c>
      <c r="J22" s="23">
        <v>6850</v>
      </c>
      <c r="K22" s="23">
        <v>6800</v>
      </c>
      <c r="L22" s="22" t="s">
        <v>41</v>
      </c>
      <c r="M22" s="22" t="s">
        <v>117</v>
      </c>
      <c r="N22" s="22" t="s">
        <v>118</v>
      </c>
      <c r="O22" s="22" t="s">
        <v>44</v>
      </c>
      <c r="P22" s="4"/>
      <c r="Q22" s="27" t="s">
        <v>196</v>
      </c>
      <c r="R22" s="4" t="s">
        <v>198</v>
      </c>
      <c r="S22" s="4"/>
      <c r="T22" s="4" t="s">
        <v>19</v>
      </c>
      <c r="U22" s="4" t="s">
        <v>58</v>
      </c>
      <c r="V22" s="4"/>
      <c r="W22" s="7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s="2" customFormat="1" ht="37.5" hidden="1" customHeight="1" x14ac:dyDescent="0.25">
      <c r="A23" s="22" t="s">
        <v>113</v>
      </c>
      <c r="B23" s="22" t="s">
        <v>125</v>
      </c>
      <c r="C23" s="31">
        <v>43963</v>
      </c>
      <c r="D23" s="22" t="s">
        <v>147</v>
      </c>
      <c r="E23" s="22" t="s">
        <v>115</v>
      </c>
      <c r="F23" s="22" t="s">
        <v>54</v>
      </c>
      <c r="G23" s="22">
        <v>1</v>
      </c>
      <c r="H23" s="26" t="s">
        <v>124</v>
      </c>
      <c r="I23" s="22" t="s">
        <v>40</v>
      </c>
      <c r="J23" s="18">
        <v>4795</v>
      </c>
      <c r="K23" s="23">
        <v>4760</v>
      </c>
      <c r="L23" s="22" t="s">
        <v>41</v>
      </c>
      <c r="M23" s="22" t="s">
        <v>34</v>
      </c>
      <c r="N23" s="22" t="s">
        <v>126</v>
      </c>
      <c r="O23" s="22" t="s">
        <v>44</v>
      </c>
      <c r="P23" s="4"/>
      <c r="Q23" s="27" t="s">
        <v>196</v>
      </c>
      <c r="R23" s="4" t="s">
        <v>198</v>
      </c>
      <c r="S23" s="4"/>
      <c r="T23" s="4" t="s">
        <v>19</v>
      </c>
      <c r="U23" s="4" t="s">
        <v>58</v>
      </c>
      <c r="V23" s="4"/>
      <c r="W23" s="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s="2" customFormat="1" ht="37.5" hidden="1" customHeight="1" x14ac:dyDescent="0.25">
      <c r="A24" s="22" t="s">
        <v>113</v>
      </c>
      <c r="B24" s="22" t="s">
        <v>135</v>
      </c>
      <c r="C24" s="31">
        <v>43945</v>
      </c>
      <c r="D24" s="22" t="s">
        <v>147</v>
      </c>
      <c r="E24" s="22" t="s">
        <v>115</v>
      </c>
      <c r="F24" s="22" t="s">
        <v>54</v>
      </c>
      <c r="G24" s="22">
        <v>1</v>
      </c>
      <c r="H24" s="26" t="s">
        <v>136</v>
      </c>
      <c r="I24" s="22" t="s">
        <v>40</v>
      </c>
      <c r="J24" s="18">
        <v>28560</v>
      </c>
      <c r="K24" s="23">
        <v>19200</v>
      </c>
      <c r="L24" s="22" t="s">
        <v>41</v>
      </c>
      <c r="M24" s="22" t="s">
        <v>134</v>
      </c>
      <c r="N24" s="22" t="s">
        <v>137</v>
      </c>
      <c r="O24" s="22" t="s">
        <v>44</v>
      </c>
      <c r="P24" s="4"/>
      <c r="Q24" s="27" t="s">
        <v>196</v>
      </c>
      <c r="R24" s="4" t="s">
        <v>198</v>
      </c>
      <c r="S24" s="4"/>
      <c r="T24" s="4" t="s">
        <v>19</v>
      </c>
      <c r="U24" s="4" t="s">
        <v>58</v>
      </c>
      <c r="V24" s="4"/>
      <c r="W24" s="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s="2" customFormat="1" ht="37.5" hidden="1" customHeight="1" x14ac:dyDescent="0.25">
      <c r="A25" s="22" t="s">
        <v>119</v>
      </c>
      <c r="B25" s="22" t="s">
        <v>120</v>
      </c>
      <c r="C25" s="31">
        <v>43924</v>
      </c>
      <c r="D25" s="22" t="s">
        <v>147</v>
      </c>
      <c r="E25" s="22" t="s">
        <v>121</v>
      </c>
      <c r="F25" s="22" t="s">
        <v>54</v>
      </c>
      <c r="G25" s="22">
        <v>1</v>
      </c>
      <c r="H25" s="26" t="s">
        <v>150</v>
      </c>
      <c r="I25" s="22" t="s">
        <v>40</v>
      </c>
      <c r="J25" s="23">
        <v>5100</v>
      </c>
      <c r="K25" s="23">
        <v>4800</v>
      </c>
      <c r="L25" s="22" t="s">
        <v>41</v>
      </c>
      <c r="M25" s="22" t="s">
        <v>122</v>
      </c>
      <c r="N25" s="22" t="s">
        <v>123</v>
      </c>
      <c r="O25" s="22" t="s">
        <v>44</v>
      </c>
      <c r="P25" s="4"/>
      <c r="Q25" s="27">
        <v>5712</v>
      </c>
      <c r="R25" s="4" t="s">
        <v>202</v>
      </c>
      <c r="S25" s="4"/>
      <c r="T25" s="4" t="s">
        <v>19</v>
      </c>
      <c r="U25" s="4" t="s">
        <v>58</v>
      </c>
      <c r="V25" s="4"/>
      <c r="W25" s="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2" customFormat="1" ht="52.5" hidden="1" customHeight="1" x14ac:dyDescent="0.25">
      <c r="A26" s="22" t="s">
        <v>242</v>
      </c>
      <c r="B26" s="22" t="s">
        <v>243</v>
      </c>
      <c r="C26" s="31">
        <v>43991</v>
      </c>
      <c r="D26" s="22" t="s">
        <v>147</v>
      </c>
      <c r="E26" s="22" t="s">
        <v>112</v>
      </c>
      <c r="F26" s="22" t="s">
        <v>54</v>
      </c>
      <c r="G26" s="44">
        <v>1</v>
      </c>
      <c r="H26" s="37" t="s">
        <v>150</v>
      </c>
      <c r="I26" s="44" t="s">
        <v>40</v>
      </c>
      <c r="J26" s="45">
        <v>6400</v>
      </c>
      <c r="K26" s="45">
        <v>6400</v>
      </c>
      <c r="L26" s="44" t="s">
        <v>41</v>
      </c>
      <c r="M26" s="44" t="s">
        <v>238</v>
      </c>
      <c r="N26" s="44" t="s">
        <v>244</v>
      </c>
      <c r="O26" s="44" t="s">
        <v>44</v>
      </c>
      <c r="P26" s="37"/>
      <c r="Q26" s="35" t="s">
        <v>196</v>
      </c>
      <c r="R26" s="37" t="s">
        <v>197</v>
      </c>
      <c r="S26" s="37"/>
      <c r="T26" s="37" t="s">
        <v>111</v>
      </c>
      <c r="U26" s="37" t="s">
        <v>29</v>
      </c>
      <c r="V26" s="37"/>
      <c r="W26" s="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81" customHeight="1" x14ac:dyDescent="0.25">
      <c r="A27" s="4" t="s">
        <v>190</v>
      </c>
      <c r="B27" s="4" t="s">
        <v>191</v>
      </c>
      <c r="C27" s="31">
        <v>43970</v>
      </c>
      <c r="D27" s="22" t="s">
        <v>149</v>
      </c>
      <c r="E27" s="4" t="s">
        <v>192</v>
      </c>
      <c r="F27" s="4" t="s">
        <v>20</v>
      </c>
      <c r="G27" s="4" t="s">
        <v>40</v>
      </c>
      <c r="H27" s="62" t="s">
        <v>150</v>
      </c>
      <c r="I27" s="4" t="s">
        <v>40</v>
      </c>
      <c r="J27" s="27" t="s">
        <v>205</v>
      </c>
      <c r="K27" s="28" t="s">
        <v>205</v>
      </c>
      <c r="L27" s="4" t="s">
        <v>21</v>
      </c>
      <c r="M27" s="29" t="s">
        <v>194</v>
      </c>
      <c r="N27" s="22" t="s">
        <v>206</v>
      </c>
      <c r="O27" s="4" t="s">
        <v>44</v>
      </c>
      <c r="P27" s="29"/>
      <c r="Q27" s="85">
        <v>26712.87</v>
      </c>
      <c r="R27" s="86" t="s">
        <v>281</v>
      </c>
      <c r="S27" s="4"/>
      <c r="T27" s="4" t="s">
        <v>111</v>
      </c>
      <c r="U27" s="4" t="s">
        <v>193</v>
      </c>
      <c r="V27" s="29"/>
    </row>
    <row r="28" spans="1:57" s="2" customFormat="1" ht="69" customHeight="1" x14ac:dyDescent="0.25">
      <c r="A28" s="22" t="s">
        <v>162</v>
      </c>
      <c r="B28" s="22" t="s">
        <v>163</v>
      </c>
      <c r="C28" s="31">
        <v>43928</v>
      </c>
      <c r="D28" s="22" t="s">
        <v>147</v>
      </c>
      <c r="E28" s="22" t="s">
        <v>128</v>
      </c>
      <c r="F28" s="22" t="s">
        <v>20</v>
      </c>
      <c r="G28" s="22">
        <v>1</v>
      </c>
      <c r="H28" s="26" t="s">
        <v>127</v>
      </c>
      <c r="I28" s="22" t="s">
        <v>40</v>
      </c>
      <c r="J28" s="23">
        <v>3341231.84</v>
      </c>
      <c r="K28" s="23">
        <v>3340820</v>
      </c>
      <c r="L28" s="22" t="s">
        <v>21</v>
      </c>
      <c r="M28" s="22" t="s">
        <v>169</v>
      </c>
      <c r="N28" s="22" t="s">
        <v>169</v>
      </c>
      <c r="O28" s="22" t="s">
        <v>44</v>
      </c>
      <c r="P28" s="4"/>
      <c r="Q28" s="77">
        <v>450492.35</v>
      </c>
      <c r="R28" s="78" t="s">
        <v>203</v>
      </c>
      <c r="S28" s="4"/>
      <c r="T28" s="4" t="s">
        <v>19</v>
      </c>
      <c r="U28" s="4" t="s">
        <v>58</v>
      </c>
      <c r="V28" s="4"/>
      <c r="W28" s="7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s="5" customFormat="1" ht="61.5" customHeight="1" x14ac:dyDescent="0.25">
      <c r="A29" s="22" t="s">
        <v>167</v>
      </c>
      <c r="B29" s="22" t="s">
        <v>164</v>
      </c>
      <c r="C29" s="31">
        <v>43936</v>
      </c>
      <c r="D29" s="22" t="s">
        <v>147</v>
      </c>
      <c r="E29" s="22" t="s">
        <v>128</v>
      </c>
      <c r="F29" s="22" t="s">
        <v>20</v>
      </c>
      <c r="G29" s="22">
        <v>2</v>
      </c>
      <c r="H29" s="26" t="s">
        <v>127</v>
      </c>
      <c r="I29" s="22" t="s">
        <v>40</v>
      </c>
      <c r="J29" s="23">
        <v>1670615.92</v>
      </c>
      <c r="K29" s="23">
        <v>1670410</v>
      </c>
      <c r="L29" s="22" t="s">
        <v>21</v>
      </c>
      <c r="M29" s="22" t="s">
        <v>165</v>
      </c>
      <c r="N29" s="22" t="s">
        <v>166</v>
      </c>
      <c r="O29" s="22" t="s">
        <v>44</v>
      </c>
      <c r="P29" s="4"/>
      <c r="Q29" s="77"/>
      <c r="R29" s="78"/>
      <c r="S29" s="4"/>
      <c r="T29" s="4" t="s">
        <v>19</v>
      </c>
      <c r="U29" s="4" t="s">
        <v>58</v>
      </c>
      <c r="V29" s="4"/>
      <c r="W29" s="7"/>
    </row>
    <row r="30" spans="1:57" s="2" customFormat="1" ht="30" customHeight="1" x14ac:dyDescent="0.25">
      <c r="A30" s="22" t="s">
        <v>188</v>
      </c>
      <c r="B30" s="22" t="s">
        <v>189</v>
      </c>
      <c r="C30" s="31">
        <v>43963</v>
      </c>
      <c r="D30" s="22" t="s">
        <v>149</v>
      </c>
      <c r="E30" s="22" t="s">
        <v>22</v>
      </c>
      <c r="F30" s="22" t="s">
        <v>20</v>
      </c>
      <c r="G30" s="22">
        <v>3</v>
      </c>
      <c r="H30" s="26" t="s">
        <v>177</v>
      </c>
      <c r="I30" s="22" t="s">
        <v>40</v>
      </c>
      <c r="J30" s="23">
        <v>115925</v>
      </c>
      <c r="K30" s="23">
        <v>99466.51</v>
      </c>
      <c r="L30" s="22" t="s">
        <v>41</v>
      </c>
      <c r="M30" s="22" t="s">
        <v>34</v>
      </c>
      <c r="N30" s="22" t="s">
        <v>43</v>
      </c>
      <c r="O30" s="22" t="s">
        <v>44</v>
      </c>
      <c r="P30" s="4"/>
      <c r="Q30" s="79">
        <v>100470.38</v>
      </c>
      <c r="R30" s="82" t="s">
        <v>290</v>
      </c>
      <c r="S30" s="4"/>
      <c r="T30" s="4" t="s">
        <v>111</v>
      </c>
      <c r="U30" s="4" t="s">
        <v>28</v>
      </c>
      <c r="V30" s="4"/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s="6" customFormat="1" ht="30" customHeight="1" x14ac:dyDescent="0.25">
      <c r="A31" s="22" t="s">
        <v>175</v>
      </c>
      <c r="B31" s="22" t="s">
        <v>176</v>
      </c>
      <c r="C31" s="31">
        <v>43963</v>
      </c>
      <c r="D31" s="22" t="s">
        <v>149</v>
      </c>
      <c r="E31" s="22" t="s">
        <v>22</v>
      </c>
      <c r="F31" s="22" t="s">
        <v>20</v>
      </c>
      <c r="G31" s="22">
        <v>2</v>
      </c>
      <c r="H31" s="26" t="s">
        <v>177</v>
      </c>
      <c r="I31" s="22" t="s">
        <v>40</v>
      </c>
      <c r="J31" s="23">
        <v>107532.75</v>
      </c>
      <c r="K31" s="23">
        <v>90053.15</v>
      </c>
      <c r="L31" s="22" t="s">
        <v>41</v>
      </c>
      <c r="M31" s="22" t="s">
        <v>34</v>
      </c>
      <c r="N31" s="22" t="s">
        <v>43</v>
      </c>
      <c r="O31" s="22" t="s">
        <v>44</v>
      </c>
      <c r="P31" s="4"/>
      <c r="Q31" s="80"/>
      <c r="R31" s="83"/>
      <c r="S31" s="4"/>
      <c r="T31" s="4" t="s">
        <v>111</v>
      </c>
      <c r="U31" s="4" t="s">
        <v>28</v>
      </c>
      <c r="V31" s="4"/>
    </row>
    <row r="32" spans="1:57" s="6" customFormat="1" ht="25.5" x14ac:dyDescent="0.25">
      <c r="A32" s="22" t="s">
        <v>180</v>
      </c>
      <c r="B32" s="22" t="s">
        <v>181</v>
      </c>
      <c r="C32" s="31">
        <v>43963</v>
      </c>
      <c r="D32" s="22" t="s">
        <v>149</v>
      </c>
      <c r="E32" s="22" t="s">
        <v>22</v>
      </c>
      <c r="F32" s="22" t="s">
        <v>20</v>
      </c>
      <c r="G32" s="22">
        <v>2</v>
      </c>
      <c r="H32" s="26" t="s">
        <v>177</v>
      </c>
      <c r="I32" s="22" t="s">
        <v>40</v>
      </c>
      <c r="J32" s="23">
        <v>114568.47</v>
      </c>
      <c r="K32" s="23">
        <v>93587.83</v>
      </c>
      <c r="L32" s="22" t="s">
        <v>41</v>
      </c>
      <c r="M32" s="22" t="s">
        <v>34</v>
      </c>
      <c r="N32" s="22" t="s">
        <v>43</v>
      </c>
      <c r="O32" s="22" t="s">
        <v>44</v>
      </c>
      <c r="P32" s="4"/>
      <c r="Q32" s="81"/>
      <c r="R32" s="84"/>
      <c r="S32" s="4"/>
      <c r="T32" s="4" t="s">
        <v>111</v>
      </c>
      <c r="U32" s="4" t="s">
        <v>28</v>
      </c>
      <c r="V32" s="4"/>
    </row>
    <row r="33" spans="1:22" s="6" customFormat="1" ht="25.5" customHeight="1" x14ac:dyDescent="0.25">
      <c r="A33" s="22" t="s">
        <v>170</v>
      </c>
      <c r="B33" s="22" t="s">
        <v>173</v>
      </c>
      <c r="C33" s="31">
        <v>43963</v>
      </c>
      <c r="D33" s="22" t="s">
        <v>149</v>
      </c>
      <c r="E33" s="22" t="s">
        <v>22</v>
      </c>
      <c r="F33" s="22" t="s">
        <v>20</v>
      </c>
      <c r="G33" s="22">
        <v>2</v>
      </c>
      <c r="H33" s="26" t="s">
        <v>171</v>
      </c>
      <c r="I33" s="22" t="s">
        <v>40</v>
      </c>
      <c r="J33" s="23">
        <v>87870.74</v>
      </c>
      <c r="K33" s="23">
        <v>71598.38</v>
      </c>
      <c r="L33" s="22" t="s">
        <v>41</v>
      </c>
      <c r="M33" s="22" t="s">
        <v>34</v>
      </c>
      <c r="N33" s="22" t="s">
        <v>43</v>
      </c>
      <c r="O33" s="22" t="s">
        <v>44</v>
      </c>
      <c r="P33" s="4"/>
      <c r="Q33" s="79" t="s">
        <v>196</v>
      </c>
      <c r="R33" s="82"/>
      <c r="S33" s="4"/>
      <c r="T33" s="4" t="s">
        <v>111</v>
      </c>
      <c r="U33" s="4" t="s">
        <v>28</v>
      </c>
      <c r="V33" s="4"/>
    </row>
    <row r="34" spans="1:22" s="6" customFormat="1" ht="25.5" x14ac:dyDescent="0.25">
      <c r="A34" s="22" t="s">
        <v>172</v>
      </c>
      <c r="B34" s="22" t="s">
        <v>174</v>
      </c>
      <c r="C34" s="31">
        <v>43963</v>
      </c>
      <c r="D34" s="22" t="s">
        <v>149</v>
      </c>
      <c r="E34" s="22" t="s">
        <v>22</v>
      </c>
      <c r="F34" s="22" t="s">
        <v>20</v>
      </c>
      <c r="G34" s="22">
        <v>2</v>
      </c>
      <c r="H34" s="26" t="s">
        <v>171</v>
      </c>
      <c r="I34" s="22" t="s">
        <v>40</v>
      </c>
      <c r="J34" s="23">
        <v>88407.29</v>
      </c>
      <c r="K34" s="23">
        <v>71853.66</v>
      </c>
      <c r="L34" s="22" t="s">
        <v>41</v>
      </c>
      <c r="M34" s="22" t="s">
        <v>34</v>
      </c>
      <c r="N34" s="22" t="s">
        <v>43</v>
      </c>
      <c r="O34" s="22" t="s">
        <v>44</v>
      </c>
      <c r="P34" s="4"/>
      <c r="Q34" s="80"/>
      <c r="R34" s="83"/>
      <c r="S34" s="4"/>
      <c r="T34" s="4" t="s">
        <v>111</v>
      </c>
      <c r="U34" s="4" t="s">
        <v>28</v>
      </c>
      <c r="V34" s="4"/>
    </row>
    <row r="35" spans="1:22" s="6" customFormat="1" ht="25.5" x14ac:dyDescent="0.25">
      <c r="A35" s="22" t="s">
        <v>178</v>
      </c>
      <c r="B35" s="22" t="s">
        <v>179</v>
      </c>
      <c r="C35" s="31">
        <v>43963</v>
      </c>
      <c r="D35" s="22" t="s">
        <v>149</v>
      </c>
      <c r="E35" s="22" t="s">
        <v>22</v>
      </c>
      <c r="F35" s="22" t="s">
        <v>20</v>
      </c>
      <c r="G35" s="22">
        <v>3</v>
      </c>
      <c r="H35" s="26" t="s">
        <v>171</v>
      </c>
      <c r="I35" s="22" t="s">
        <v>40</v>
      </c>
      <c r="J35" s="23">
        <v>93321.72</v>
      </c>
      <c r="K35" s="23">
        <v>79688.3</v>
      </c>
      <c r="L35" s="22" t="s">
        <v>41</v>
      </c>
      <c r="M35" s="22" t="s">
        <v>34</v>
      </c>
      <c r="N35" s="22" t="s">
        <v>43</v>
      </c>
      <c r="O35" s="22" t="s">
        <v>44</v>
      </c>
      <c r="P35" s="4"/>
      <c r="Q35" s="80"/>
      <c r="R35" s="83"/>
      <c r="S35" s="4"/>
      <c r="T35" s="4" t="s">
        <v>111</v>
      </c>
      <c r="U35" s="4" t="s">
        <v>28</v>
      </c>
      <c r="V35" s="4"/>
    </row>
    <row r="36" spans="1:22" s="6" customFormat="1" ht="25.5" x14ac:dyDescent="0.25">
      <c r="A36" s="22" t="s">
        <v>186</v>
      </c>
      <c r="B36" s="22" t="s">
        <v>187</v>
      </c>
      <c r="C36" s="31">
        <v>43963</v>
      </c>
      <c r="D36" s="22" t="s">
        <v>149</v>
      </c>
      <c r="E36" s="22" t="s">
        <v>22</v>
      </c>
      <c r="F36" s="22" t="s">
        <v>20</v>
      </c>
      <c r="G36" s="22">
        <v>2</v>
      </c>
      <c r="H36" s="26" t="s">
        <v>171</v>
      </c>
      <c r="I36" s="22" t="s">
        <v>40</v>
      </c>
      <c r="J36" s="23">
        <v>174406.74</v>
      </c>
      <c r="K36" s="23">
        <v>159334.54999999999</v>
      </c>
      <c r="L36" s="22" t="s">
        <v>41</v>
      </c>
      <c r="M36" s="22" t="s">
        <v>34</v>
      </c>
      <c r="N36" s="22" t="s">
        <v>43</v>
      </c>
      <c r="O36" s="22" t="s">
        <v>44</v>
      </c>
      <c r="P36" s="4"/>
      <c r="Q36" s="81"/>
      <c r="R36" s="84"/>
      <c r="S36" s="4"/>
      <c r="T36" s="4" t="s">
        <v>111</v>
      </c>
      <c r="U36" s="4" t="s">
        <v>28</v>
      </c>
      <c r="V36" s="4"/>
    </row>
    <row r="37" spans="1:22" s="6" customFormat="1" ht="98.25" customHeight="1" x14ac:dyDescent="0.25">
      <c r="A37" s="22" t="s">
        <v>182</v>
      </c>
      <c r="B37" s="22" t="s">
        <v>183</v>
      </c>
      <c r="C37" s="31">
        <v>43963</v>
      </c>
      <c r="D37" s="22" t="s">
        <v>149</v>
      </c>
      <c r="E37" s="22" t="s">
        <v>22</v>
      </c>
      <c r="F37" s="22" t="s">
        <v>20</v>
      </c>
      <c r="G37" s="22">
        <v>3</v>
      </c>
      <c r="H37" s="26" t="s">
        <v>184</v>
      </c>
      <c r="I37" s="22" t="s">
        <v>40</v>
      </c>
      <c r="J37" s="23">
        <v>164680.13</v>
      </c>
      <c r="K37" s="23">
        <v>127068</v>
      </c>
      <c r="L37" s="22" t="s">
        <v>41</v>
      </c>
      <c r="M37" s="22" t="s">
        <v>34</v>
      </c>
      <c r="N37" s="22" t="s">
        <v>185</v>
      </c>
      <c r="O37" s="22" t="s">
        <v>44</v>
      </c>
      <c r="P37" s="4"/>
      <c r="Q37" s="60">
        <f>115538.4-1646-13607.58</f>
        <v>100284.81999999999</v>
      </c>
      <c r="R37" s="61" t="s">
        <v>285</v>
      </c>
      <c r="S37" s="4"/>
      <c r="T37" s="4" t="s">
        <v>111</v>
      </c>
      <c r="U37" s="4" t="s">
        <v>28</v>
      </c>
      <c r="V37" s="4"/>
    </row>
    <row r="38" spans="1:22" ht="94.5" customHeight="1" x14ac:dyDescent="0.25">
      <c r="A38" s="22" t="s">
        <v>138</v>
      </c>
      <c r="B38" s="22" t="s">
        <v>139</v>
      </c>
      <c r="C38" s="31">
        <v>43858</v>
      </c>
      <c r="D38" s="22" t="s">
        <v>147</v>
      </c>
      <c r="E38" s="22" t="s">
        <v>140</v>
      </c>
      <c r="F38" s="22" t="s">
        <v>141</v>
      </c>
      <c r="G38" s="22">
        <v>1</v>
      </c>
      <c r="H38" s="26" t="s">
        <v>142</v>
      </c>
      <c r="I38" s="22" t="s">
        <v>40</v>
      </c>
      <c r="J38" s="23">
        <v>456819.92</v>
      </c>
      <c r="K38" s="23">
        <v>407650.98</v>
      </c>
      <c r="L38" s="22" t="s">
        <v>41</v>
      </c>
      <c r="M38" s="22" t="s">
        <v>143</v>
      </c>
      <c r="N38" s="22" t="s">
        <v>43</v>
      </c>
      <c r="O38" s="22" t="s">
        <v>44</v>
      </c>
      <c r="P38" s="4"/>
      <c r="Q38" s="60">
        <v>249493.89</v>
      </c>
      <c r="R38" s="4" t="s">
        <v>282</v>
      </c>
      <c r="S38" s="19"/>
      <c r="T38" s="4" t="s">
        <v>111</v>
      </c>
      <c r="U38" s="39" t="s">
        <v>27</v>
      </c>
      <c r="V38" s="19"/>
    </row>
    <row r="39" spans="1:22" ht="30" x14ac:dyDescent="0.25">
      <c r="A39" s="22" t="s">
        <v>32</v>
      </c>
      <c r="B39" s="22" t="s">
        <v>151</v>
      </c>
      <c r="C39" s="31">
        <v>43978</v>
      </c>
      <c r="D39" s="22" t="s">
        <v>147</v>
      </c>
      <c r="E39" s="22" t="s">
        <v>144</v>
      </c>
      <c r="F39" s="22" t="s">
        <v>54</v>
      </c>
      <c r="G39" s="22">
        <v>1</v>
      </c>
      <c r="H39" s="26" t="s">
        <v>145</v>
      </c>
      <c r="I39" s="22" t="s">
        <v>40</v>
      </c>
      <c r="J39" s="23">
        <v>52440</v>
      </c>
      <c r="K39" s="23">
        <v>51000</v>
      </c>
      <c r="L39" s="22" t="s">
        <v>41</v>
      </c>
      <c r="M39" s="20" t="s">
        <v>152</v>
      </c>
      <c r="N39" s="20" t="s">
        <v>33</v>
      </c>
      <c r="O39" s="22" t="s">
        <v>44</v>
      </c>
      <c r="P39" s="4"/>
      <c r="Q39" s="60">
        <v>60690</v>
      </c>
      <c r="R39" s="4" t="s">
        <v>283</v>
      </c>
      <c r="S39" s="19"/>
      <c r="T39" s="4" t="s">
        <v>111</v>
      </c>
      <c r="U39" s="4" t="s">
        <v>28</v>
      </c>
      <c r="V39" s="19"/>
    </row>
    <row r="40" spans="1:22" ht="50.25" customHeight="1" x14ac:dyDescent="0.25">
      <c r="A40" s="22" t="s">
        <v>32</v>
      </c>
      <c r="B40" s="22" t="s">
        <v>153</v>
      </c>
      <c r="C40" s="31">
        <v>43865</v>
      </c>
      <c r="D40" s="22" t="s">
        <v>149</v>
      </c>
      <c r="E40" s="22" t="s">
        <v>154</v>
      </c>
      <c r="F40" s="22" t="s">
        <v>54</v>
      </c>
      <c r="G40" s="22">
        <v>1</v>
      </c>
      <c r="H40" s="26" t="s">
        <v>155</v>
      </c>
      <c r="I40" s="22" t="s">
        <v>40</v>
      </c>
      <c r="J40" s="23">
        <v>24625.119999999999</v>
      </c>
      <c r="K40" s="23">
        <v>24293</v>
      </c>
      <c r="L40" s="22" t="s">
        <v>41</v>
      </c>
      <c r="M40" s="22" t="s">
        <v>102</v>
      </c>
      <c r="N40" s="22" t="s">
        <v>156</v>
      </c>
      <c r="O40" s="22" t="s">
        <v>44</v>
      </c>
      <c r="P40" s="4"/>
      <c r="Q40" s="60">
        <v>21127.65</v>
      </c>
      <c r="R40" s="4" t="s">
        <v>284</v>
      </c>
      <c r="S40" s="19"/>
      <c r="T40" s="4" t="s">
        <v>23</v>
      </c>
      <c r="U40" s="4" t="s">
        <v>30</v>
      </c>
      <c r="V40" s="19"/>
    </row>
    <row r="41" spans="1:22" ht="48.75" hidden="1" customHeight="1" x14ac:dyDescent="0.25">
      <c r="A41" s="22" t="s">
        <v>32</v>
      </c>
      <c r="B41" s="22" t="s">
        <v>157</v>
      </c>
      <c r="C41" s="31">
        <v>43910</v>
      </c>
      <c r="D41" s="22" t="s">
        <v>149</v>
      </c>
      <c r="E41" s="22" t="s">
        <v>158</v>
      </c>
      <c r="F41" s="22" t="s">
        <v>54</v>
      </c>
      <c r="G41" s="49">
        <v>1</v>
      </c>
      <c r="H41" s="50" t="s">
        <v>159</v>
      </c>
      <c r="I41" s="49" t="s">
        <v>40</v>
      </c>
      <c r="J41" s="51">
        <v>45046.78</v>
      </c>
      <c r="K41" s="51">
        <v>7118.8</v>
      </c>
      <c r="L41" s="49" t="s">
        <v>41</v>
      </c>
      <c r="M41" s="49" t="s">
        <v>160</v>
      </c>
      <c r="N41" s="49" t="s">
        <v>161</v>
      </c>
      <c r="O41" s="49" t="s">
        <v>44</v>
      </c>
      <c r="P41" s="33"/>
      <c r="Q41" s="52">
        <v>17207.05</v>
      </c>
      <c r="R41" s="33" t="s">
        <v>204</v>
      </c>
      <c r="S41" s="56"/>
      <c r="T41" s="33" t="s">
        <v>23</v>
      </c>
      <c r="U41" s="33" t="s">
        <v>28</v>
      </c>
      <c r="V41" s="56"/>
    </row>
    <row r="42" spans="1:22" ht="51" hidden="1" x14ac:dyDescent="0.25">
      <c r="A42" s="22" t="s">
        <v>226</v>
      </c>
      <c r="B42" s="4" t="s">
        <v>208</v>
      </c>
      <c r="C42" s="31">
        <v>43916</v>
      </c>
      <c r="D42" s="22" t="s">
        <v>149</v>
      </c>
      <c r="E42" s="22" t="s">
        <v>211</v>
      </c>
      <c r="F42" s="4" t="s">
        <v>20</v>
      </c>
      <c r="G42" s="57"/>
      <c r="H42" s="38" t="s">
        <v>207</v>
      </c>
      <c r="I42" s="57" t="s">
        <v>209</v>
      </c>
      <c r="J42" s="57"/>
      <c r="K42" s="57"/>
      <c r="L42" s="53" t="s">
        <v>21</v>
      </c>
      <c r="M42" s="58">
        <v>43916</v>
      </c>
      <c r="N42" s="59">
        <v>43966</v>
      </c>
      <c r="O42" s="38" t="s">
        <v>44</v>
      </c>
      <c r="P42" s="57"/>
      <c r="Q42" s="57"/>
      <c r="R42" s="57"/>
      <c r="S42" s="57"/>
      <c r="T42" s="38" t="s">
        <v>111</v>
      </c>
      <c r="U42" s="38" t="s">
        <v>210</v>
      </c>
      <c r="V42" s="57"/>
    </row>
    <row r="43" spans="1:22" ht="51" hidden="1" x14ac:dyDescent="0.25">
      <c r="A43" s="22" t="s">
        <v>227</v>
      </c>
      <c r="B43" s="4" t="s">
        <v>212</v>
      </c>
      <c r="C43" s="31">
        <v>43916</v>
      </c>
      <c r="D43" s="22" t="s">
        <v>149</v>
      </c>
      <c r="E43" s="22" t="s">
        <v>215</v>
      </c>
      <c r="F43" s="4" t="s">
        <v>20</v>
      </c>
      <c r="G43" s="30"/>
      <c r="H43" s="4" t="s">
        <v>213</v>
      </c>
      <c r="I43" s="30"/>
      <c r="J43" s="30"/>
      <c r="K43" s="30"/>
      <c r="L43" s="22" t="s">
        <v>21</v>
      </c>
      <c r="M43" s="32">
        <v>43916</v>
      </c>
      <c r="N43" s="31">
        <v>43966</v>
      </c>
      <c r="O43" s="4" t="s">
        <v>44</v>
      </c>
      <c r="P43" s="30"/>
      <c r="Q43" s="30"/>
      <c r="R43" s="30"/>
      <c r="S43" s="30"/>
      <c r="T43" s="4" t="s">
        <v>111</v>
      </c>
      <c r="U43" s="4" t="s">
        <v>210</v>
      </c>
      <c r="V43" s="30"/>
    </row>
    <row r="44" spans="1:22" ht="77.25" hidden="1" customHeight="1" x14ac:dyDescent="0.25">
      <c r="A44" s="22" t="s">
        <v>228</v>
      </c>
      <c r="B44" s="4" t="s">
        <v>214</v>
      </c>
      <c r="C44" s="31">
        <v>43916</v>
      </c>
      <c r="D44" s="22" t="s">
        <v>149</v>
      </c>
      <c r="E44" s="22" t="s">
        <v>216</v>
      </c>
      <c r="F44" s="4" t="s">
        <v>20</v>
      </c>
      <c r="G44" s="30"/>
      <c r="H44" s="4" t="s">
        <v>217</v>
      </c>
      <c r="I44" s="30"/>
      <c r="J44" s="30"/>
      <c r="K44" s="30"/>
      <c r="L44" s="22" t="s">
        <v>21</v>
      </c>
      <c r="M44" s="32">
        <v>43916</v>
      </c>
      <c r="N44" s="31">
        <v>43966</v>
      </c>
      <c r="O44" s="4" t="s">
        <v>44</v>
      </c>
      <c r="P44" s="30"/>
      <c r="Q44" s="30"/>
      <c r="R44" s="30"/>
      <c r="S44" s="30"/>
      <c r="T44" s="4" t="s">
        <v>111</v>
      </c>
      <c r="U44" s="4" t="s">
        <v>210</v>
      </c>
      <c r="V44" s="30"/>
    </row>
    <row r="45" spans="1:22" ht="60" hidden="1" x14ac:dyDescent="0.25">
      <c r="A45" s="4" t="s">
        <v>220</v>
      </c>
      <c r="B45" s="4" t="s">
        <v>218</v>
      </c>
      <c r="C45" s="31">
        <v>43924</v>
      </c>
      <c r="D45" s="22" t="s">
        <v>149</v>
      </c>
      <c r="E45" s="4" t="s">
        <v>222</v>
      </c>
      <c r="F45" s="4" t="s">
        <v>20</v>
      </c>
      <c r="G45" s="30"/>
      <c r="H45" s="4" t="s">
        <v>224</v>
      </c>
      <c r="I45" s="4" t="s">
        <v>225</v>
      </c>
      <c r="J45" s="30"/>
      <c r="K45" s="30"/>
      <c r="L45" s="22" t="s">
        <v>21</v>
      </c>
      <c r="M45" s="32">
        <v>42501</v>
      </c>
      <c r="N45" s="31">
        <v>43961</v>
      </c>
      <c r="O45" s="4">
        <v>-1047312</v>
      </c>
      <c r="P45" s="30"/>
      <c r="Q45" s="30"/>
      <c r="R45" s="30"/>
      <c r="S45" s="30"/>
      <c r="T45" s="30"/>
      <c r="U45" s="4" t="s">
        <v>210</v>
      </c>
      <c r="V45" s="30"/>
    </row>
    <row r="46" spans="1:22" ht="60" hidden="1" x14ac:dyDescent="0.25">
      <c r="A46" s="4" t="s">
        <v>221</v>
      </c>
      <c r="B46" s="4" t="s">
        <v>219</v>
      </c>
      <c r="C46" s="31">
        <v>43955</v>
      </c>
      <c r="D46" s="22" t="s">
        <v>149</v>
      </c>
      <c r="E46" s="4" t="s">
        <v>223</v>
      </c>
      <c r="F46" s="4" t="s">
        <v>20</v>
      </c>
      <c r="G46" s="30"/>
      <c r="H46" s="4" t="s">
        <v>224</v>
      </c>
      <c r="I46" s="4" t="s">
        <v>225</v>
      </c>
      <c r="J46" s="30"/>
      <c r="K46" s="30"/>
      <c r="L46" s="22" t="s">
        <v>21</v>
      </c>
      <c r="M46" s="32">
        <v>42501</v>
      </c>
      <c r="N46" s="31">
        <v>43961</v>
      </c>
      <c r="O46" s="4">
        <v>-117070</v>
      </c>
      <c r="P46" s="30"/>
      <c r="Q46" s="30"/>
      <c r="R46" s="30"/>
      <c r="S46" s="30"/>
      <c r="T46" s="30"/>
      <c r="U46" s="4" t="s">
        <v>210</v>
      </c>
      <c r="V46" s="30"/>
    </row>
    <row r="47" spans="1:22" ht="63.75" hidden="1" x14ac:dyDescent="0.25">
      <c r="A47" s="22" t="s">
        <v>229</v>
      </c>
      <c r="B47" s="4" t="s">
        <v>230</v>
      </c>
      <c r="C47" s="31">
        <v>43936</v>
      </c>
      <c r="D47" s="22" t="s">
        <v>149</v>
      </c>
      <c r="E47" s="22" t="s">
        <v>231</v>
      </c>
      <c r="F47" s="4" t="s">
        <v>20</v>
      </c>
      <c r="G47" s="30"/>
      <c r="H47" s="4" t="s">
        <v>232</v>
      </c>
      <c r="I47" s="30"/>
      <c r="J47" s="30"/>
      <c r="K47" s="30"/>
      <c r="L47" s="22" t="s">
        <v>21</v>
      </c>
      <c r="M47" s="32">
        <v>43936</v>
      </c>
      <c r="N47" s="31">
        <v>43996</v>
      </c>
      <c r="O47" s="31"/>
      <c r="P47" s="30"/>
      <c r="Q47" s="30"/>
      <c r="R47" s="30"/>
      <c r="S47" s="30"/>
      <c r="T47" s="30"/>
      <c r="U47" s="4" t="s">
        <v>210</v>
      </c>
    </row>
    <row r="48" spans="1:22" ht="75" hidden="1" x14ac:dyDescent="0.25">
      <c r="A48" s="4" t="s">
        <v>233</v>
      </c>
      <c r="B48" s="4" t="s">
        <v>234</v>
      </c>
      <c r="C48" s="31">
        <v>43970</v>
      </c>
      <c r="D48" s="22" t="s">
        <v>149</v>
      </c>
      <c r="E48" s="4" t="s">
        <v>235</v>
      </c>
      <c r="F48" s="4" t="s">
        <v>20</v>
      </c>
      <c r="G48" s="46"/>
      <c r="H48" s="37" t="s">
        <v>224</v>
      </c>
      <c r="I48" s="37" t="s">
        <v>225</v>
      </c>
      <c r="J48" s="46"/>
      <c r="K48" s="46"/>
      <c r="L48" s="44" t="s">
        <v>21</v>
      </c>
      <c r="M48" s="47">
        <v>43970</v>
      </c>
      <c r="N48" s="47">
        <v>44337</v>
      </c>
      <c r="O48" s="46"/>
      <c r="P48" s="46"/>
      <c r="Q48" s="46"/>
      <c r="R48" s="46"/>
      <c r="S48" s="46"/>
      <c r="T48" s="46"/>
      <c r="U48" s="37" t="s">
        <v>210</v>
      </c>
    </row>
    <row r="49" spans="1:22" ht="49.5" customHeight="1" x14ac:dyDescent="0.25">
      <c r="A49" s="22" t="s">
        <v>236</v>
      </c>
      <c r="B49" s="22" t="s">
        <v>237</v>
      </c>
      <c r="C49" s="31">
        <v>43985</v>
      </c>
      <c r="D49" s="22" t="s">
        <v>149</v>
      </c>
      <c r="E49" s="22" t="s">
        <v>239</v>
      </c>
      <c r="F49" s="22" t="s">
        <v>240</v>
      </c>
      <c r="G49" s="22">
        <v>1</v>
      </c>
      <c r="H49" s="62" t="s">
        <v>241</v>
      </c>
      <c r="I49" s="4" t="s">
        <v>40</v>
      </c>
      <c r="J49" s="23">
        <v>50200</v>
      </c>
      <c r="K49" s="23">
        <v>33400</v>
      </c>
      <c r="L49" s="22" t="s">
        <v>21</v>
      </c>
      <c r="M49" s="29" t="s">
        <v>268</v>
      </c>
      <c r="N49" s="29" t="s">
        <v>269</v>
      </c>
      <c r="O49" s="4" t="s">
        <v>44</v>
      </c>
      <c r="P49" s="30"/>
      <c r="Q49" s="60" t="s">
        <v>196</v>
      </c>
      <c r="R49" s="30"/>
      <c r="S49" s="30"/>
      <c r="T49" s="4" t="s">
        <v>111</v>
      </c>
      <c r="U49" s="29" t="s">
        <v>261</v>
      </c>
      <c r="V49" s="30"/>
    </row>
    <row r="50" spans="1:22" ht="54" hidden="1" customHeight="1" x14ac:dyDescent="0.25">
      <c r="A50" s="22" t="s">
        <v>245</v>
      </c>
      <c r="B50" s="4" t="s">
        <v>246</v>
      </c>
      <c r="C50" s="31">
        <v>43985</v>
      </c>
      <c r="D50" s="22" t="s">
        <v>149</v>
      </c>
      <c r="E50" s="22" t="s">
        <v>247</v>
      </c>
      <c r="F50" s="4" t="s">
        <v>20</v>
      </c>
      <c r="G50" s="57"/>
      <c r="H50" s="38" t="s">
        <v>207</v>
      </c>
      <c r="I50" s="57" t="s">
        <v>209</v>
      </c>
      <c r="J50" s="57"/>
      <c r="K50" s="57"/>
      <c r="L50" s="53" t="s">
        <v>21</v>
      </c>
      <c r="M50" s="58">
        <v>43985</v>
      </c>
      <c r="N50" s="59">
        <v>43997</v>
      </c>
      <c r="O50" s="38" t="s">
        <v>44</v>
      </c>
      <c r="P50" s="57"/>
      <c r="Q50" s="57"/>
      <c r="R50" s="57"/>
      <c r="S50" s="57"/>
      <c r="T50" s="38" t="s">
        <v>111</v>
      </c>
      <c r="U50" s="38" t="s">
        <v>210</v>
      </c>
    </row>
    <row r="51" spans="1:22" ht="61.5" hidden="1" customHeight="1" x14ac:dyDescent="0.25">
      <c r="A51" s="22" t="s">
        <v>248</v>
      </c>
      <c r="B51" s="4" t="s">
        <v>250</v>
      </c>
      <c r="C51" s="31">
        <v>43985</v>
      </c>
      <c r="D51" s="22" t="s">
        <v>149</v>
      </c>
      <c r="E51" s="22" t="s">
        <v>252</v>
      </c>
      <c r="F51" s="4" t="s">
        <v>20</v>
      </c>
      <c r="G51" s="30"/>
      <c r="H51" s="4" t="s">
        <v>213</v>
      </c>
      <c r="I51" s="30"/>
      <c r="J51" s="30"/>
      <c r="K51" s="30"/>
      <c r="L51" s="22" t="s">
        <v>21</v>
      </c>
      <c r="M51" s="32">
        <v>43985</v>
      </c>
      <c r="N51" s="31">
        <v>43997</v>
      </c>
      <c r="O51" s="4" t="s">
        <v>44</v>
      </c>
      <c r="P51" s="30"/>
      <c r="Q51" s="30"/>
      <c r="R51" s="30"/>
      <c r="S51" s="30"/>
      <c r="T51" s="4" t="s">
        <v>111</v>
      </c>
      <c r="U51" s="4" t="s">
        <v>210</v>
      </c>
    </row>
    <row r="52" spans="1:22" ht="77.25" hidden="1" customHeight="1" x14ac:dyDescent="0.25">
      <c r="A52" s="22" t="s">
        <v>249</v>
      </c>
      <c r="B52" s="4" t="s">
        <v>251</v>
      </c>
      <c r="C52" s="31">
        <v>43985</v>
      </c>
      <c r="D52" s="22" t="s">
        <v>149</v>
      </c>
      <c r="E52" s="22" t="s">
        <v>253</v>
      </c>
      <c r="F52" s="4" t="s">
        <v>20</v>
      </c>
      <c r="G52" s="46"/>
      <c r="H52" s="37" t="s">
        <v>217</v>
      </c>
      <c r="I52" s="46"/>
      <c r="J52" s="46"/>
      <c r="K52" s="46"/>
      <c r="L52" s="44" t="s">
        <v>21</v>
      </c>
      <c r="M52" s="48">
        <v>43985</v>
      </c>
      <c r="N52" s="47">
        <v>43997</v>
      </c>
      <c r="O52" s="37" t="s">
        <v>44</v>
      </c>
      <c r="P52" s="46"/>
      <c r="Q52" s="46"/>
      <c r="R52" s="46"/>
      <c r="S52" s="46"/>
      <c r="T52" s="37" t="s">
        <v>111</v>
      </c>
      <c r="U52" s="37" t="s">
        <v>210</v>
      </c>
    </row>
    <row r="53" spans="1:22" ht="29.25" customHeight="1" x14ac:dyDescent="0.25">
      <c r="A53" s="22" t="s">
        <v>254</v>
      </c>
      <c r="B53" s="4" t="s">
        <v>258</v>
      </c>
      <c r="C53" s="31">
        <v>44000</v>
      </c>
      <c r="D53" s="22" t="s">
        <v>149</v>
      </c>
      <c r="E53" s="22" t="s">
        <v>255</v>
      </c>
      <c r="F53" s="4" t="s">
        <v>256</v>
      </c>
      <c r="G53" s="29">
        <v>1</v>
      </c>
      <c r="H53" s="62" t="s">
        <v>257</v>
      </c>
      <c r="I53" s="29" t="s">
        <v>40</v>
      </c>
      <c r="J53" s="28">
        <v>541467</v>
      </c>
      <c r="K53" s="28">
        <v>525541.5</v>
      </c>
      <c r="L53" s="22" t="s">
        <v>21</v>
      </c>
      <c r="M53" s="32" t="s">
        <v>273</v>
      </c>
      <c r="N53" s="32" t="s">
        <v>270</v>
      </c>
      <c r="O53" s="4" t="s">
        <v>44</v>
      </c>
      <c r="P53" s="30"/>
      <c r="Q53" s="60" t="s">
        <v>196</v>
      </c>
      <c r="R53" s="30"/>
      <c r="S53" s="30"/>
      <c r="T53" s="4" t="s">
        <v>111</v>
      </c>
      <c r="U53" s="4" t="s">
        <v>58</v>
      </c>
      <c r="V53" s="30"/>
    </row>
    <row r="54" spans="1:22" ht="30" x14ac:dyDescent="0.25">
      <c r="A54" s="22" t="s">
        <v>262</v>
      </c>
      <c r="B54" s="4" t="s">
        <v>259</v>
      </c>
      <c r="C54" s="31">
        <v>43998</v>
      </c>
      <c r="D54" s="22" t="s">
        <v>147</v>
      </c>
      <c r="E54" s="22" t="s">
        <v>263</v>
      </c>
      <c r="F54" s="4" t="s">
        <v>54</v>
      </c>
      <c r="G54" s="34">
        <v>1</v>
      </c>
      <c r="H54" s="62" t="s">
        <v>260</v>
      </c>
      <c r="I54" s="29" t="s">
        <v>40</v>
      </c>
      <c r="J54" s="28">
        <v>133590.48000000001</v>
      </c>
      <c r="K54" s="28">
        <v>130396</v>
      </c>
      <c r="L54" s="22" t="s">
        <v>21</v>
      </c>
      <c r="M54" s="32" t="s">
        <v>274</v>
      </c>
      <c r="N54" s="32" t="s">
        <v>271</v>
      </c>
      <c r="O54" s="4" t="s">
        <v>44</v>
      </c>
      <c r="P54" s="30"/>
      <c r="Q54" s="60" t="s">
        <v>196</v>
      </c>
      <c r="R54" s="30"/>
      <c r="S54" s="30"/>
      <c r="T54" s="4" t="s">
        <v>111</v>
      </c>
      <c r="U54" s="4" t="s">
        <v>261</v>
      </c>
      <c r="V54" s="30"/>
    </row>
    <row r="55" spans="1:22" ht="30" x14ac:dyDescent="0.25">
      <c r="A55" s="22" t="s">
        <v>264</v>
      </c>
      <c r="B55" s="4" t="s">
        <v>265</v>
      </c>
      <c r="C55" s="31">
        <v>43986</v>
      </c>
      <c r="D55" s="22" t="s">
        <v>147</v>
      </c>
      <c r="E55" s="22" t="s">
        <v>266</v>
      </c>
      <c r="F55" s="4" t="s">
        <v>54</v>
      </c>
      <c r="G55" s="34">
        <v>1</v>
      </c>
      <c r="H55" s="62" t="s">
        <v>267</v>
      </c>
      <c r="I55" s="34" t="s">
        <v>40</v>
      </c>
      <c r="J55" s="28">
        <v>76421.88</v>
      </c>
      <c r="K55" s="28">
        <v>75793</v>
      </c>
      <c r="L55" s="22" t="s">
        <v>41</v>
      </c>
      <c r="M55" s="32" t="s">
        <v>275</v>
      </c>
      <c r="N55" s="32" t="s">
        <v>272</v>
      </c>
      <c r="O55" s="4" t="s">
        <v>44</v>
      </c>
      <c r="P55" s="30"/>
      <c r="Q55" s="60" t="s">
        <v>196</v>
      </c>
      <c r="R55" s="30"/>
      <c r="S55" s="30"/>
      <c r="T55" s="29" t="s">
        <v>111</v>
      </c>
      <c r="U55" s="4" t="s">
        <v>261</v>
      </c>
      <c r="V55" s="30"/>
    </row>
  </sheetData>
  <autoFilter ref="A7:BE55">
    <filterColumn colId="10">
      <filters>
        <filter val="1.670.410,00"/>
        <filter val="122.500,00"/>
        <filter val="127.068,00"/>
        <filter val="130.396,00"/>
        <filter val="132.600,00"/>
        <filter val="139.976,00"/>
        <filter val="159.334,55"/>
        <filter val="211.420,90"/>
        <filter val="211420,90"/>
        <filter val="218.640,00"/>
        <filter val="24.293,00"/>
        <filter val="24.750,00"/>
        <filter val="3.340.820,00"/>
        <filter val="33.400,00"/>
        <filter val="357.986,27"/>
        <filter val="407.650,98"/>
        <filter val="51.000,00"/>
        <filter val="525.541,50"/>
        <filter val="55.000,00"/>
        <filter val="56.987,12"/>
        <filter val="71.598,38"/>
        <filter val="71.853,66"/>
        <filter val="75.793,00"/>
        <filter val="79.688,30"/>
        <filter val="83.160,00"/>
        <filter val="83.239,00"/>
        <filter val="90.053,15"/>
        <filter val="93.587,83"/>
        <filter val="99.466,51"/>
      </filters>
    </filterColumn>
  </autoFilter>
  <mergeCells count="31">
    <mergeCell ref="Q30:Q32"/>
    <mergeCell ref="R30:R32"/>
    <mergeCell ref="Q33:Q36"/>
    <mergeCell ref="R33:R36"/>
    <mergeCell ref="Q11:Q12"/>
    <mergeCell ref="R11:R12"/>
    <mergeCell ref="Q28:Q29"/>
    <mergeCell ref="R28:R29"/>
    <mergeCell ref="U4:U5"/>
    <mergeCell ref="V4:V5"/>
    <mergeCell ref="D4:D5"/>
    <mergeCell ref="I4:I5"/>
    <mergeCell ref="J4:J5"/>
    <mergeCell ref="P4:P5"/>
    <mergeCell ref="T4:T5"/>
    <mergeCell ref="A2:T2"/>
    <mergeCell ref="A3:A5"/>
    <mergeCell ref="B3:B5"/>
    <mergeCell ref="E3:E5"/>
    <mergeCell ref="F3:F5"/>
    <mergeCell ref="G3:G5"/>
    <mergeCell ref="H3:H5"/>
    <mergeCell ref="K3:K5"/>
    <mergeCell ref="L3:L5"/>
    <mergeCell ref="M3:M5"/>
    <mergeCell ref="N3:N5"/>
    <mergeCell ref="O3:O5"/>
    <mergeCell ref="Q3:R3"/>
    <mergeCell ref="S3:S5"/>
    <mergeCell ref="Q4:Q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2020-08-20T08:24:51Z</dcterms:modified>
</cp:coreProperties>
</file>